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学年制专业学费" sheetId="1" r:id="rId1"/>
    <sheet name="学分制专业学费" sheetId="2" r:id="rId2"/>
  </sheets>
  <definedNames>
    <definedName name="_xlnm._FilterDatabase" localSheetId="1" hidden="1">学分制专业学费!$A$2:$AL$125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<sst xmlns="http://schemas.openxmlformats.org/spreadsheetml/2006/main" count="902" uniqueCount="252">
  <si>
    <t>专业年度学费统计表</t>
  </si>
  <si>
    <t>序号</t>
  </si>
  <si>
    <t>学院</t>
  </si>
  <si>
    <t>专业</t>
  </si>
  <si>
    <t>学位门类</t>
  </si>
  <si>
    <t>备注</t>
  </si>
  <si>
    <t>地理科学与遥感</t>
  </si>
  <si>
    <t>地理科学</t>
  </si>
  <si>
    <t>理学</t>
  </si>
  <si>
    <t>地理科学(师范)</t>
  </si>
  <si>
    <t>地理信息科学</t>
  </si>
  <si>
    <t>人文地理与城乡规划</t>
  </si>
  <si>
    <t>土地资源管理</t>
  </si>
  <si>
    <t>遥感科学与技术</t>
  </si>
  <si>
    <t>工学</t>
  </si>
  <si>
    <t>自然地理与资源环境</t>
  </si>
  <si>
    <t>电子与通信工程</t>
  </si>
  <si>
    <t>电子信息工程</t>
  </si>
  <si>
    <t>集成电路设计与集成系统</t>
  </si>
  <si>
    <t>通信工程</t>
  </si>
  <si>
    <t>物联网工程</t>
  </si>
  <si>
    <t>法学院</t>
  </si>
  <si>
    <t>法学</t>
  </si>
  <si>
    <t>公共管理学院</t>
  </si>
  <si>
    <t>公共事业管理</t>
  </si>
  <si>
    <t>公共事业管理(高水平运动队)</t>
  </si>
  <si>
    <t>社会工作</t>
  </si>
  <si>
    <t>社会学</t>
  </si>
  <si>
    <t>行政管理</t>
  </si>
  <si>
    <t>管理学</t>
  </si>
  <si>
    <t>行政管理(高水平运动队)</t>
  </si>
  <si>
    <t>管理学院</t>
  </si>
  <si>
    <t>电子商务</t>
  </si>
  <si>
    <t>房地产开发与管理</t>
  </si>
  <si>
    <t>工程管理</t>
  </si>
  <si>
    <t>工程造价</t>
  </si>
  <si>
    <t>工商管理</t>
  </si>
  <si>
    <t>会计学</t>
  </si>
  <si>
    <t>会展经济与管理</t>
  </si>
  <si>
    <t>旅游管理</t>
  </si>
  <si>
    <t>旅游管理(中法)</t>
  </si>
  <si>
    <t>中外合作</t>
  </si>
  <si>
    <t>人力资源管理</t>
  </si>
  <si>
    <t>市场营销</t>
  </si>
  <si>
    <t>物流管理</t>
  </si>
  <si>
    <t>物业管理</t>
  </si>
  <si>
    <t>化学化工学院</t>
  </si>
  <si>
    <t>化学</t>
  </si>
  <si>
    <t>化学(师范)</t>
  </si>
  <si>
    <t>化学工程与工艺</t>
  </si>
  <si>
    <t>食品科学与工程</t>
  </si>
  <si>
    <t>环境科学与工程</t>
  </si>
  <si>
    <t>环境工程</t>
  </si>
  <si>
    <t>环境科学</t>
  </si>
  <si>
    <t>机械与电气工程</t>
  </si>
  <si>
    <t>电气工程及其自动化</t>
  </si>
  <si>
    <t>工业设计</t>
  </si>
  <si>
    <t>机器人工程</t>
  </si>
  <si>
    <t>机械设计制造及其自动化</t>
  </si>
  <si>
    <t>智能制造工程</t>
  </si>
  <si>
    <t>计算机科学与网络工程</t>
  </si>
  <si>
    <t>计算机科学与技术</t>
  </si>
  <si>
    <t>人工智能</t>
  </si>
  <si>
    <t>软件工程</t>
  </si>
  <si>
    <t>网络工程</t>
  </si>
  <si>
    <t>建筑与城市规划</t>
  </si>
  <si>
    <t>城乡规划</t>
  </si>
  <si>
    <t>风景园林</t>
  </si>
  <si>
    <t>建筑学</t>
  </si>
  <si>
    <r>
      <t>建筑学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景观建筑）</t>
    </r>
  </si>
  <si>
    <t>教育学院</t>
  </si>
  <si>
    <t>教育技术学</t>
  </si>
  <si>
    <t>教育技术学(师范)</t>
  </si>
  <si>
    <t>教育学</t>
  </si>
  <si>
    <t>特殊教育</t>
  </si>
  <si>
    <t>特殊教育(教师专项)</t>
  </si>
  <si>
    <t>财政</t>
  </si>
  <si>
    <t>特殊教育(师范)</t>
  </si>
  <si>
    <t>小学教育</t>
  </si>
  <si>
    <t>小学教育(教师专项)</t>
  </si>
  <si>
    <t>小学教育(师范)</t>
  </si>
  <si>
    <t>心理学</t>
  </si>
  <si>
    <t>学前教育</t>
  </si>
  <si>
    <t>学前教育(师范)</t>
  </si>
  <si>
    <t>应用心理学</t>
  </si>
  <si>
    <t>应用心理学(师范)</t>
  </si>
  <si>
    <t>经济与统计学院</t>
  </si>
  <si>
    <t>国际经济与贸易</t>
  </si>
  <si>
    <t>经济学</t>
  </si>
  <si>
    <t>金融工程</t>
  </si>
  <si>
    <t>金融学</t>
  </si>
  <si>
    <t>数据科学与大数据技术</t>
  </si>
  <si>
    <t>数字经济</t>
  </si>
  <si>
    <t>统计学</t>
  </si>
  <si>
    <t>马克思主义学院</t>
  </si>
  <si>
    <t>思想政治教育</t>
  </si>
  <si>
    <t>思想政治教育(师范)</t>
  </si>
  <si>
    <t>美术与设计学院</t>
  </si>
  <si>
    <t>产品设计</t>
  </si>
  <si>
    <t>动画</t>
  </si>
  <si>
    <t>服装与服饰设计</t>
  </si>
  <si>
    <r>
      <t>服装与服饰设计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服装表演）</t>
    </r>
  </si>
  <si>
    <t>环境设计</t>
  </si>
  <si>
    <t>绘画</t>
  </si>
  <si>
    <t>美术学</t>
  </si>
  <si>
    <t>美术学(师范)</t>
  </si>
  <si>
    <t>艺术学</t>
  </si>
  <si>
    <t>设计类</t>
  </si>
  <si>
    <t>视觉传达设计</t>
  </si>
  <si>
    <t>人文学院</t>
  </si>
  <si>
    <t>汉语国际教育</t>
  </si>
  <si>
    <t>汉语言文学</t>
  </si>
  <si>
    <t>文学</t>
  </si>
  <si>
    <t>汉语言文学(师范)</t>
  </si>
  <si>
    <t>历史学</t>
  </si>
  <si>
    <t>历史学(师范)</t>
  </si>
  <si>
    <t>少数民族预科班</t>
  </si>
  <si>
    <t>生命科学学院</t>
  </si>
  <si>
    <t>生物工程</t>
  </si>
  <si>
    <t>生物技术</t>
  </si>
  <si>
    <t>生物科学</t>
  </si>
  <si>
    <t>生物科学(师范)</t>
  </si>
  <si>
    <t>生物制药</t>
  </si>
  <si>
    <t>数学与信息科学</t>
  </si>
  <si>
    <t>数学与应用数学</t>
  </si>
  <si>
    <t>数学与应用数学(师范)</t>
  </si>
  <si>
    <t>信息安全</t>
  </si>
  <si>
    <t>信息与计算科学</t>
  </si>
  <si>
    <t>体育学院</t>
  </si>
  <si>
    <t>社会体育指导与管理</t>
  </si>
  <si>
    <t>体育教育</t>
  </si>
  <si>
    <t>体育教育(师范)</t>
  </si>
  <si>
    <t>土木工程学院</t>
  </si>
  <si>
    <t>给排水科学与工程</t>
  </si>
  <si>
    <t>建筑环境与能源应用工程</t>
  </si>
  <si>
    <t>交通工程</t>
  </si>
  <si>
    <t>土木工程</t>
  </si>
  <si>
    <t>土木类</t>
  </si>
  <si>
    <t>外国语学院</t>
  </si>
  <si>
    <t>法语</t>
  </si>
  <si>
    <t>日语</t>
  </si>
  <si>
    <t>英语</t>
  </si>
  <si>
    <t>英语(师范)</t>
  </si>
  <si>
    <t>网络空间安全</t>
  </si>
  <si>
    <t>卫斯理安学院</t>
  </si>
  <si>
    <t>工商管理（卫斯理安）</t>
  </si>
  <si>
    <t>经济学（卫斯理安）</t>
  </si>
  <si>
    <t>应用心理学（卫斯理安）</t>
  </si>
  <si>
    <t>物理与材料科学</t>
  </si>
  <si>
    <t>材料科学与工程</t>
  </si>
  <si>
    <t>电子信息科学与技术</t>
  </si>
  <si>
    <t>光电信息科学与工程</t>
  </si>
  <si>
    <t>天文学</t>
  </si>
  <si>
    <t>物理学</t>
  </si>
  <si>
    <t>物理学(师范)</t>
  </si>
  <si>
    <t>新闻与传播学院</t>
  </si>
  <si>
    <t>播音与主持艺术</t>
  </si>
  <si>
    <t>广播电视编导</t>
  </si>
  <si>
    <t>广播电视学</t>
  </si>
  <si>
    <t>广告学</t>
  </si>
  <si>
    <t>网络与新媒体</t>
  </si>
  <si>
    <t>音乐舞蹈学院</t>
  </si>
  <si>
    <t>舞蹈编导</t>
  </si>
  <si>
    <t>音乐学</t>
  </si>
  <si>
    <t>音乐学(师范)</t>
  </si>
  <si>
    <t>2022级</t>
  </si>
  <si>
    <t>2021级</t>
  </si>
  <si>
    <t>2020级</t>
  </si>
  <si>
    <t>2019级</t>
  </si>
  <si>
    <t>2018级</t>
  </si>
  <si>
    <t>专业名称</t>
  </si>
  <si>
    <t>校内专业名称</t>
  </si>
  <si>
    <t>学制</t>
  </si>
  <si>
    <t>核算学分（毕业要求）</t>
  </si>
  <si>
    <t>2022级学年学费标准</t>
  </si>
  <si>
    <t>学分学费</t>
  </si>
  <si>
    <r>
      <t>专业学费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合计</t>
    </r>
    <r>
      <rPr>
        <sz val="10"/>
        <rFont val="Arial"/>
        <family val="2"/>
        <charset val="0"/>
      </rPr>
      <t>)</t>
    </r>
  </si>
  <si>
    <r>
      <t>专业学费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每学年</t>
    </r>
    <r>
      <rPr>
        <sz val="10"/>
        <rFont val="Arial"/>
        <family val="2"/>
        <charset val="0"/>
      </rPr>
      <t>)</t>
    </r>
  </si>
  <si>
    <t>专业学费（每月）</t>
  </si>
  <si>
    <t>总学分</t>
  </si>
  <si>
    <t>2021级学年学费标准</t>
  </si>
  <si>
    <t>2020级学年学费标准</t>
  </si>
  <si>
    <t>2019级学年学费标准</t>
  </si>
  <si>
    <t>是否师范专业</t>
  </si>
  <si>
    <t>学位类别</t>
  </si>
  <si>
    <t>地理科学与遥感学院</t>
  </si>
  <si>
    <t>地理科学（创新班）</t>
  </si>
  <si>
    <t>地理科学（师范）</t>
  </si>
  <si>
    <t>是</t>
  </si>
  <si>
    <t>地理科学（师范.创新班）</t>
  </si>
  <si>
    <t>电子与通信工程学院</t>
  </si>
  <si>
    <t>法学（涉外商业法律实验班）</t>
  </si>
  <si>
    <t>行政管理（创新班）</t>
  </si>
  <si>
    <t>行政管理（高水平运动员）</t>
  </si>
  <si>
    <t>社会学（创新班）</t>
  </si>
  <si>
    <t>工程管理（创新班）</t>
  </si>
  <si>
    <t>工商管理（创新班）</t>
  </si>
  <si>
    <t>物流管理（创新班）</t>
  </si>
  <si>
    <t>电子商务（创新班）</t>
  </si>
  <si>
    <t>会计学（创新班）</t>
  </si>
  <si>
    <t>旅游管理（中法）</t>
  </si>
  <si>
    <t>化学（师范）</t>
  </si>
  <si>
    <t>环境科学与工程学院</t>
  </si>
  <si>
    <t>环境工程（创新班）</t>
  </si>
  <si>
    <t>环境科学（创新班）</t>
  </si>
  <si>
    <t>机械与电气工程学院</t>
  </si>
  <si>
    <t xml:space="preserve">电气工程及其自动化 </t>
  </si>
  <si>
    <t>电气工程及其自动化（创新班）</t>
  </si>
  <si>
    <t>计算机科学与网络工程学院</t>
  </si>
  <si>
    <t>计算机科学与技术（创新班）</t>
  </si>
  <si>
    <t>网络工程（创新班）</t>
  </si>
  <si>
    <t>软件工程（创新班）</t>
  </si>
  <si>
    <t>建筑与城市规划学院</t>
  </si>
  <si>
    <t>城乡规划（创新班）</t>
  </si>
  <si>
    <t>建筑学（创新班）</t>
  </si>
  <si>
    <t>教育技术学（师范）</t>
  </si>
  <si>
    <t>应用心理学（师范）</t>
  </si>
  <si>
    <t>学前教育（师范）</t>
  </si>
  <si>
    <t>特殊教育（师范）</t>
  </si>
  <si>
    <t>小学教育（师范）</t>
  </si>
  <si>
    <t>国际经济与贸易（创新班）</t>
  </si>
  <si>
    <t>金融学（创新班）</t>
  </si>
  <si>
    <t>经济学（创新班）</t>
  </si>
  <si>
    <t>经济学拔尖创新人才实验班</t>
  </si>
  <si>
    <t>思想政治教育（师范）</t>
  </si>
  <si>
    <t>美术学（师范）</t>
  </si>
  <si>
    <t>美术学（师范.创新班）</t>
  </si>
  <si>
    <t>环境设计（创新班）</t>
  </si>
  <si>
    <t>产品设计（创新班）</t>
  </si>
  <si>
    <t>数字媒体艺术</t>
  </si>
  <si>
    <t>数字媒体艺术（创新班）</t>
  </si>
  <si>
    <t>设计学类</t>
  </si>
  <si>
    <t>汉语言文学（创新班）</t>
  </si>
  <si>
    <t>汉语言文学（师范）</t>
  </si>
  <si>
    <t>汉语言文学（师范.创新班）</t>
  </si>
  <si>
    <t>历史学（师范）</t>
  </si>
  <si>
    <t>历史学（师范.创新班）</t>
  </si>
  <si>
    <t>生物科学（师范）</t>
  </si>
  <si>
    <t>数学与信息科学学院</t>
  </si>
  <si>
    <t>数学与应用数学（师范）</t>
  </si>
  <si>
    <t>体育教育（师范）</t>
  </si>
  <si>
    <t>土木工程（福霖班）</t>
  </si>
  <si>
    <t>土木学院大类</t>
  </si>
  <si>
    <t>英语（师范）</t>
  </si>
  <si>
    <t>物理与材料科学学院</t>
  </si>
  <si>
    <t>物理学（创新班）</t>
  </si>
  <si>
    <t>物理学（师范）</t>
  </si>
  <si>
    <t xml:space="preserve">光电信息科学与工程 </t>
  </si>
  <si>
    <t>光电信息科学与工程（创新班）</t>
  </si>
  <si>
    <t xml:space="preserve">材料科学与工程 </t>
  </si>
  <si>
    <t>材料科学与工程（创新班）</t>
  </si>
  <si>
    <t>音乐学（师范）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</si>
</sst>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family val="2"/>
      <charset val="0"/>
    </font>
    <font>
      <b/>
      <sz val="12"/>
      <name val="宋体"/>
      <charset val="134"/>
    </font>
    <font>
      <sz val="10"/>
      <name val="宋体"/>
      <family val="2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/>
    <xf numFmtId="0" fontId="2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horizontal="justify" vertical="center"/>
    </xf>
    <xf numFmtId="0" fontId="3" fillId="0" borderId="1" xfId="0" applyNumberFormat="1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0"/>
  <sheetViews>
    <sheetView tabSelected="1" workbookViewId="0">
      <selection activeCell="I99" sqref="I99"/>
    </sheetView>
  </sheetViews>
  <sheetFormatPr defaultColWidth="30.125" defaultRowHeight="13.5"/>
  <cols>
    <col min="1" max="1" width="4.625" customWidth="1"/>
    <col min="2" max="2" width="16.875" customWidth="1"/>
    <col min="3" max="3" width="21.875" customWidth="1"/>
    <col min="4" max="4" width="5.75" style="17" customWidth="1"/>
    <col min="5" max="8" width="5.75" customWidth="1"/>
    <col min="9" max="9" width="7.875" customWidth="1"/>
    <col min="10" max="10" width="4.875" customWidth="1"/>
    <col min="11" max="16376" width="30.125" customWidth="1"/>
  </cols>
  <sheetData>
    <row r="1" ht="14.25" spans="1:10">
      <c r="A1" s="18" t="s">
        <v>0</v>
      </c>
      <c r="B1" s="18"/>
      <c r="C1" s="18"/>
      <c r="D1" s="19"/>
      <c r="E1" s="19"/>
      <c r="F1" s="19"/>
      <c r="G1" s="19"/>
      <c r="H1" s="20"/>
      <c r="I1" s="20"/>
      <c r="J1" s="33"/>
    </row>
    <row r="2" spans="1:10">
      <c r="A2" s="21" t="s">
        <v>1</v>
      </c>
      <c r="B2" s="21" t="s">
        <v>2</v>
      </c>
      <c r="C2" s="22" t="s">
        <v>3</v>
      </c>
      <c r="D2" s="21">
        <v>2019</v>
      </c>
      <c r="E2" s="21">
        <v>2020</v>
      </c>
      <c r="F2" s="21">
        <v>2021</v>
      </c>
      <c r="G2" s="23">
        <v>2022</v>
      </c>
      <c r="H2" s="24">
        <v>2023</v>
      </c>
      <c r="I2" s="34" t="s">
        <v>4</v>
      </c>
      <c r="J2" s="34" t="s">
        <v>5</v>
      </c>
    </row>
    <row r="3" spans="1:10">
      <c r="A3" s="25">
        <v>1</v>
      </c>
      <c r="B3" s="25" t="s">
        <v>6</v>
      </c>
      <c r="C3" s="26" t="s">
        <v>7</v>
      </c>
      <c r="D3" s="25">
        <v>6850</v>
      </c>
      <c r="E3" s="25">
        <v>6850</v>
      </c>
      <c r="F3" s="25">
        <v>6850</v>
      </c>
      <c r="G3" s="27">
        <v>6850</v>
      </c>
      <c r="H3" s="28">
        <v>6850</v>
      </c>
      <c r="I3" s="35" t="s">
        <v>8</v>
      </c>
      <c r="J3" s="36"/>
    </row>
    <row r="4" spans="1:10">
      <c r="A4" s="25">
        <v>2</v>
      </c>
      <c r="B4" s="25" t="s">
        <v>6</v>
      </c>
      <c r="C4" s="26" t="s">
        <v>9</v>
      </c>
      <c r="D4" s="25"/>
      <c r="E4" s="25"/>
      <c r="F4" s="25"/>
      <c r="G4" s="27">
        <v>6850</v>
      </c>
      <c r="H4" s="28">
        <v>6850</v>
      </c>
      <c r="I4" s="35" t="s">
        <v>8</v>
      </c>
      <c r="J4" s="36"/>
    </row>
    <row r="5" spans="1:10">
      <c r="A5" s="25">
        <v>3</v>
      </c>
      <c r="B5" s="25" t="s">
        <v>6</v>
      </c>
      <c r="C5" s="26" t="s">
        <v>10</v>
      </c>
      <c r="D5" s="25">
        <v>6850</v>
      </c>
      <c r="E5" s="25">
        <v>6850</v>
      </c>
      <c r="F5" s="25">
        <v>6850</v>
      </c>
      <c r="G5" s="27">
        <v>6850</v>
      </c>
      <c r="H5" s="28">
        <v>6850</v>
      </c>
      <c r="I5" s="35" t="s">
        <v>8</v>
      </c>
      <c r="J5" s="36"/>
    </row>
    <row r="6" spans="1:10">
      <c r="A6" s="25">
        <v>4</v>
      </c>
      <c r="B6" s="25" t="s">
        <v>6</v>
      </c>
      <c r="C6" s="26" t="s">
        <v>11</v>
      </c>
      <c r="D6" s="25">
        <v>6850</v>
      </c>
      <c r="E6" s="25">
        <v>6850</v>
      </c>
      <c r="F6" s="25">
        <v>6850</v>
      </c>
      <c r="G6" s="27">
        <v>6850</v>
      </c>
      <c r="H6" s="28">
        <v>6850</v>
      </c>
      <c r="I6" s="35" t="s">
        <v>8</v>
      </c>
      <c r="J6" s="36"/>
    </row>
    <row r="7" spans="1:10">
      <c r="A7" s="25">
        <v>5</v>
      </c>
      <c r="B7" s="25" t="s">
        <v>6</v>
      </c>
      <c r="C7" s="26" t="s">
        <v>12</v>
      </c>
      <c r="D7" s="25"/>
      <c r="E7" s="25"/>
      <c r="F7" s="25"/>
      <c r="G7" s="27"/>
      <c r="H7" s="28"/>
      <c r="I7" s="35"/>
      <c r="J7" s="36"/>
    </row>
    <row r="8" spans="1:10">
      <c r="A8" s="25">
        <v>6</v>
      </c>
      <c r="B8" s="25" t="s">
        <v>6</v>
      </c>
      <c r="C8" s="26" t="s">
        <v>13</v>
      </c>
      <c r="D8" s="25"/>
      <c r="E8" s="25"/>
      <c r="F8" s="25">
        <v>6230</v>
      </c>
      <c r="G8" s="27">
        <v>6850</v>
      </c>
      <c r="H8" s="28">
        <v>6850</v>
      </c>
      <c r="I8" s="35" t="s">
        <v>14</v>
      </c>
      <c r="J8" s="36"/>
    </row>
    <row r="9" spans="1:10">
      <c r="A9" s="25">
        <v>7</v>
      </c>
      <c r="B9" s="25" t="s">
        <v>6</v>
      </c>
      <c r="C9" s="26" t="s">
        <v>15</v>
      </c>
      <c r="D9" s="25"/>
      <c r="E9" s="25"/>
      <c r="F9" s="25"/>
      <c r="G9" s="27"/>
      <c r="H9" s="28"/>
      <c r="I9" s="35"/>
      <c r="J9" s="36"/>
    </row>
    <row r="10" spans="1:10">
      <c r="A10" s="25">
        <v>8</v>
      </c>
      <c r="B10" s="25" t="s">
        <v>16</v>
      </c>
      <c r="C10" s="26" t="s">
        <v>17</v>
      </c>
      <c r="D10" s="25">
        <v>6230</v>
      </c>
      <c r="E10" s="25">
        <v>6230</v>
      </c>
      <c r="F10" s="25">
        <v>6230</v>
      </c>
      <c r="G10" s="27">
        <v>6850</v>
      </c>
      <c r="H10" s="28">
        <v>6850</v>
      </c>
      <c r="I10" s="35" t="s">
        <v>14</v>
      </c>
      <c r="J10" s="36"/>
    </row>
    <row r="11" spans="1:10">
      <c r="A11" s="25">
        <v>9</v>
      </c>
      <c r="B11" s="25" t="s">
        <v>16</v>
      </c>
      <c r="C11" s="29" t="s">
        <v>18</v>
      </c>
      <c r="D11" s="25"/>
      <c r="E11" s="25"/>
      <c r="F11" s="25"/>
      <c r="G11" s="25"/>
      <c r="H11" s="30">
        <v>6850</v>
      </c>
      <c r="I11" s="35" t="s">
        <v>14</v>
      </c>
      <c r="J11" s="36"/>
    </row>
    <row r="12" spans="1:10">
      <c r="A12" s="25">
        <v>10</v>
      </c>
      <c r="B12" s="25" t="s">
        <v>16</v>
      </c>
      <c r="C12" s="26" t="s">
        <v>19</v>
      </c>
      <c r="D12" s="25"/>
      <c r="E12" s="25">
        <v>6230</v>
      </c>
      <c r="F12" s="25">
        <v>6230</v>
      </c>
      <c r="G12" s="27">
        <v>6850</v>
      </c>
      <c r="H12" s="28">
        <v>6850</v>
      </c>
      <c r="I12" s="35" t="s">
        <v>14</v>
      </c>
      <c r="J12" s="36"/>
    </row>
    <row r="13" spans="1:10">
      <c r="A13" s="25">
        <v>11</v>
      </c>
      <c r="B13" s="25" t="s">
        <v>16</v>
      </c>
      <c r="C13" s="26" t="s">
        <v>20</v>
      </c>
      <c r="D13" s="25">
        <v>6230</v>
      </c>
      <c r="E13" s="25">
        <v>6230</v>
      </c>
      <c r="F13" s="25">
        <v>6230</v>
      </c>
      <c r="G13" s="27">
        <v>6850</v>
      </c>
      <c r="H13" s="28">
        <v>6850</v>
      </c>
      <c r="I13" s="35" t="s">
        <v>14</v>
      </c>
      <c r="J13" s="36"/>
    </row>
    <row r="14" spans="1:10">
      <c r="A14" s="25">
        <v>12</v>
      </c>
      <c r="B14" s="25" t="s">
        <v>21</v>
      </c>
      <c r="C14" s="26" t="s">
        <v>22</v>
      </c>
      <c r="D14" s="25">
        <v>5510</v>
      </c>
      <c r="E14" s="25">
        <v>5510</v>
      </c>
      <c r="F14" s="25">
        <v>5510</v>
      </c>
      <c r="G14" s="27">
        <v>6060</v>
      </c>
      <c r="H14" s="28">
        <v>6060</v>
      </c>
      <c r="I14" s="35" t="s">
        <v>22</v>
      </c>
      <c r="J14" s="36"/>
    </row>
    <row r="15" spans="1:10">
      <c r="A15" s="25">
        <v>13</v>
      </c>
      <c r="B15" s="25" t="s">
        <v>23</v>
      </c>
      <c r="C15" s="26" t="s">
        <v>24</v>
      </c>
      <c r="D15" s="25"/>
      <c r="E15" s="25"/>
      <c r="F15" s="25"/>
      <c r="G15" s="27"/>
      <c r="H15" s="28"/>
      <c r="I15" s="35"/>
      <c r="J15" s="36"/>
    </row>
    <row r="16" spans="1:10">
      <c r="A16" s="25">
        <v>14</v>
      </c>
      <c r="B16" s="25" t="s">
        <v>23</v>
      </c>
      <c r="C16" s="26" t="s">
        <v>25</v>
      </c>
      <c r="D16" s="25"/>
      <c r="E16" s="25"/>
      <c r="F16" s="25"/>
      <c r="G16" s="27"/>
      <c r="H16" s="28"/>
      <c r="I16" s="35"/>
      <c r="J16" s="36"/>
    </row>
    <row r="17" spans="1:10">
      <c r="A17" s="25">
        <v>15</v>
      </c>
      <c r="B17" s="25" t="s">
        <v>23</v>
      </c>
      <c r="C17" s="26" t="s">
        <v>26</v>
      </c>
      <c r="D17" s="25"/>
      <c r="E17" s="25"/>
      <c r="F17" s="25"/>
      <c r="G17" s="27"/>
      <c r="H17" s="28"/>
      <c r="I17" s="35"/>
      <c r="J17" s="36"/>
    </row>
    <row r="18" spans="1:10">
      <c r="A18" s="25">
        <v>16</v>
      </c>
      <c r="B18" s="25" t="s">
        <v>23</v>
      </c>
      <c r="C18" s="26" t="s">
        <v>27</v>
      </c>
      <c r="D18" s="25">
        <v>5510</v>
      </c>
      <c r="E18" s="25">
        <v>5510</v>
      </c>
      <c r="F18" s="25">
        <v>5510</v>
      </c>
      <c r="G18" s="27">
        <v>6060</v>
      </c>
      <c r="H18" s="28">
        <v>6060</v>
      </c>
      <c r="I18" s="35" t="s">
        <v>22</v>
      </c>
      <c r="J18" s="36"/>
    </row>
    <row r="19" spans="1:10">
      <c r="A19" s="25">
        <v>17</v>
      </c>
      <c r="B19" s="25" t="s">
        <v>23</v>
      </c>
      <c r="C19" s="26" t="s">
        <v>28</v>
      </c>
      <c r="D19" s="25">
        <v>5510</v>
      </c>
      <c r="E19" s="25">
        <v>5510</v>
      </c>
      <c r="F19" s="25">
        <v>5510</v>
      </c>
      <c r="G19" s="27">
        <v>6060</v>
      </c>
      <c r="H19" s="28">
        <v>6060</v>
      </c>
      <c r="I19" s="35" t="s">
        <v>29</v>
      </c>
      <c r="J19" s="36"/>
    </row>
    <row r="20" spans="1:10">
      <c r="A20" s="25">
        <v>18</v>
      </c>
      <c r="B20" s="25" t="s">
        <v>23</v>
      </c>
      <c r="C20" s="31" t="s">
        <v>30</v>
      </c>
      <c r="D20" s="25">
        <v>5510</v>
      </c>
      <c r="E20" s="25">
        <v>5510</v>
      </c>
      <c r="F20" s="25">
        <v>5510</v>
      </c>
      <c r="G20" s="27">
        <v>6060</v>
      </c>
      <c r="H20" s="28">
        <v>6060</v>
      </c>
      <c r="I20" s="35" t="s">
        <v>29</v>
      </c>
      <c r="J20" s="36"/>
    </row>
    <row r="21" spans="1:10">
      <c r="A21" s="25">
        <v>19</v>
      </c>
      <c r="B21" s="25" t="s">
        <v>31</v>
      </c>
      <c r="C21" s="26" t="s">
        <v>32</v>
      </c>
      <c r="D21" s="25"/>
      <c r="E21" s="25">
        <v>5510</v>
      </c>
      <c r="F21" s="25">
        <v>5510</v>
      </c>
      <c r="G21" s="27">
        <v>6060</v>
      </c>
      <c r="H21" s="28">
        <v>6060</v>
      </c>
      <c r="I21" s="35" t="s">
        <v>29</v>
      </c>
      <c r="J21" s="36"/>
    </row>
    <row r="22" spans="1:10">
      <c r="A22" s="25">
        <v>20</v>
      </c>
      <c r="B22" s="25" t="s">
        <v>31</v>
      </c>
      <c r="C22" s="26" t="s">
        <v>33</v>
      </c>
      <c r="D22" s="25"/>
      <c r="E22" s="25"/>
      <c r="F22" s="25"/>
      <c r="G22" s="27"/>
      <c r="H22" s="28"/>
      <c r="I22" s="35"/>
      <c r="J22" s="36"/>
    </row>
    <row r="23" spans="1:10">
      <c r="A23" s="25">
        <v>21</v>
      </c>
      <c r="B23" s="25" t="s">
        <v>31</v>
      </c>
      <c r="C23" s="26" t="s">
        <v>34</v>
      </c>
      <c r="D23" s="25">
        <v>6230</v>
      </c>
      <c r="E23" s="31">
        <v>6850</v>
      </c>
      <c r="F23" s="25">
        <v>6850</v>
      </c>
      <c r="G23" s="27">
        <v>6850</v>
      </c>
      <c r="H23" s="28">
        <v>6850</v>
      </c>
      <c r="I23" s="35" t="s">
        <v>14</v>
      </c>
      <c r="J23" s="36"/>
    </row>
    <row r="24" spans="1:10">
      <c r="A24" s="25">
        <v>22</v>
      </c>
      <c r="B24" s="25" t="s">
        <v>31</v>
      </c>
      <c r="C24" s="26" t="s">
        <v>35</v>
      </c>
      <c r="D24" s="25"/>
      <c r="E24" s="25"/>
      <c r="F24" s="25"/>
      <c r="G24" s="27"/>
      <c r="H24" s="28"/>
      <c r="I24" s="35"/>
      <c r="J24" s="36"/>
    </row>
    <row r="25" spans="1:10">
      <c r="A25" s="25">
        <v>23</v>
      </c>
      <c r="B25" s="25" t="s">
        <v>31</v>
      </c>
      <c r="C25" s="26" t="s">
        <v>36</v>
      </c>
      <c r="D25" s="25">
        <v>5510</v>
      </c>
      <c r="E25" s="25">
        <v>5510</v>
      </c>
      <c r="F25" s="25">
        <v>5510</v>
      </c>
      <c r="G25" s="27">
        <v>6060</v>
      </c>
      <c r="H25" s="28">
        <v>6060</v>
      </c>
      <c r="I25" s="35" t="s">
        <v>29</v>
      </c>
      <c r="J25" s="36"/>
    </row>
    <row r="26" spans="1:10">
      <c r="A26" s="25">
        <v>24</v>
      </c>
      <c r="B26" s="25" t="s">
        <v>31</v>
      </c>
      <c r="C26" s="26" t="s">
        <v>37</v>
      </c>
      <c r="D26" s="25">
        <v>5510</v>
      </c>
      <c r="E26" s="25">
        <v>5510</v>
      </c>
      <c r="F26" s="25">
        <v>5510</v>
      </c>
      <c r="G26" s="27">
        <v>6060</v>
      </c>
      <c r="H26" s="28">
        <v>6060</v>
      </c>
      <c r="I26" s="35" t="s">
        <v>29</v>
      </c>
      <c r="J26" s="36"/>
    </row>
    <row r="27" spans="1:10">
      <c r="A27" s="25">
        <v>25</v>
      </c>
      <c r="B27" s="25" t="s">
        <v>31</v>
      </c>
      <c r="C27" s="26" t="s">
        <v>38</v>
      </c>
      <c r="D27" s="25"/>
      <c r="E27" s="25"/>
      <c r="F27" s="25"/>
      <c r="G27" s="27"/>
      <c r="H27" s="28"/>
      <c r="I27" s="35"/>
      <c r="J27" s="36"/>
    </row>
    <row r="28" spans="1:10">
      <c r="A28" s="25">
        <v>26</v>
      </c>
      <c r="B28" s="25" t="s">
        <v>31</v>
      </c>
      <c r="C28" s="26" t="s">
        <v>39</v>
      </c>
      <c r="D28" s="25">
        <v>5510</v>
      </c>
      <c r="E28" s="25">
        <v>5510</v>
      </c>
      <c r="F28" s="25">
        <v>5510</v>
      </c>
      <c r="G28" s="27">
        <v>6060</v>
      </c>
      <c r="H28" s="28">
        <v>6060</v>
      </c>
      <c r="I28" s="35" t="s">
        <v>29</v>
      </c>
      <c r="J28" s="36"/>
    </row>
    <row r="29" spans="1:10">
      <c r="A29" s="25">
        <v>27</v>
      </c>
      <c r="B29" s="25" t="s">
        <v>31</v>
      </c>
      <c r="C29" s="26" t="s">
        <v>40</v>
      </c>
      <c r="D29" s="25">
        <v>6300</v>
      </c>
      <c r="E29" s="25">
        <v>6300</v>
      </c>
      <c r="F29" s="25">
        <v>6300</v>
      </c>
      <c r="G29" s="27">
        <v>6300</v>
      </c>
      <c r="H29" s="28">
        <v>6300</v>
      </c>
      <c r="I29" s="35" t="s">
        <v>41</v>
      </c>
      <c r="J29" s="36"/>
    </row>
    <row r="30" spans="1:10">
      <c r="A30" s="25">
        <v>28</v>
      </c>
      <c r="B30" s="25" t="s">
        <v>31</v>
      </c>
      <c r="C30" s="26" t="s">
        <v>42</v>
      </c>
      <c r="D30" s="25"/>
      <c r="E30" s="25"/>
      <c r="F30" s="25"/>
      <c r="G30" s="27"/>
      <c r="H30" s="28"/>
      <c r="I30" s="35"/>
      <c r="J30" s="36"/>
    </row>
    <row r="31" spans="1:10">
      <c r="A31" s="25">
        <v>29</v>
      </c>
      <c r="B31" s="25" t="s">
        <v>31</v>
      </c>
      <c r="C31" s="26" t="s">
        <v>43</v>
      </c>
      <c r="D31" s="25"/>
      <c r="E31" s="25"/>
      <c r="F31" s="25"/>
      <c r="G31" s="27">
        <v>6060</v>
      </c>
      <c r="H31" s="28">
        <v>6060</v>
      </c>
      <c r="I31" s="35" t="s">
        <v>29</v>
      </c>
      <c r="J31" s="36"/>
    </row>
    <row r="32" spans="1:10">
      <c r="A32" s="25">
        <v>30</v>
      </c>
      <c r="B32" s="25" t="s">
        <v>31</v>
      </c>
      <c r="C32" s="26" t="s">
        <v>44</v>
      </c>
      <c r="D32" s="25">
        <v>5510</v>
      </c>
      <c r="E32" s="25">
        <v>5510</v>
      </c>
      <c r="F32" s="25">
        <v>5510</v>
      </c>
      <c r="G32" s="27">
        <v>6060</v>
      </c>
      <c r="H32" s="28">
        <v>6060</v>
      </c>
      <c r="I32" s="35" t="s">
        <v>29</v>
      </c>
      <c r="J32" s="36"/>
    </row>
    <row r="33" spans="1:10">
      <c r="A33" s="25">
        <v>31</v>
      </c>
      <c r="B33" s="25" t="s">
        <v>31</v>
      </c>
      <c r="C33" s="26" t="s">
        <v>45</v>
      </c>
      <c r="D33" s="25"/>
      <c r="E33" s="25"/>
      <c r="F33" s="25"/>
      <c r="G33" s="27"/>
      <c r="H33" s="28"/>
      <c r="I33" s="35"/>
      <c r="J33" s="36"/>
    </row>
    <row r="34" spans="1:10">
      <c r="A34" s="25">
        <v>32</v>
      </c>
      <c r="B34" s="25" t="s">
        <v>46</v>
      </c>
      <c r="C34" s="26" t="s">
        <v>47</v>
      </c>
      <c r="D34" s="25">
        <v>6850</v>
      </c>
      <c r="E34" s="25">
        <v>6850</v>
      </c>
      <c r="F34" s="25">
        <v>6850</v>
      </c>
      <c r="G34" s="27">
        <v>6850</v>
      </c>
      <c r="H34" s="28">
        <v>6850</v>
      </c>
      <c r="I34" s="35" t="s">
        <v>8</v>
      </c>
      <c r="J34" s="36"/>
    </row>
    <row r="35" spans="1:10">
      <c r="A35" s="25">
        <v>33</v>
      </c>
      <c r="B35" s="25" t="s">
        <v>46</v>
      </c>
      <c r="C35" s="26" t="s">
        <v>48</v>
      </c>
      <c r="D35" s="25"/>
      <c r="E35" s="25"/>
      <c r="F35" s="25"/>
      <c r="G35" s="27">
        <v>6850</v>
      </c>
      <c r="H35" s="28">
        <v>6850</v>
      </c>
      <c r="I35" s="35" t="s">
        <v>8</v>
      </c>
      <c r="J35" s="36"/>
    </row>
    <row r="36" spans="1:10">
      <c r="A36" s="25">
        <v>34</v>
      </c>
      <c r="B36" s="25" t="s">
        <v>46</v>
      </c>
      <c r="C36" s="26" t="s">
        <v>49</v>
      </c>
      <c r="D36" s="25">
        <v>6850</v>
      </c>
      <c r="E36" s="25">
        <v>6850</v>
      </c>
      <c r="F36" s="25">
        <v>6850</v>
      </c>
      <c r="G36" s="25">
        <v>6850</v>
      </c>
      <c r="H36" s="30">
        <v>6850</v>
      </c>
      <c r="I36" s="35" t="s">
        <v>14</v>
      </c>
      <c r="J36" s="36"/>
    </row>
    <row r="37" spans="1:10">
      <c r="A37" s="25">
        <v>35</v>
      </c>
      <c r="B37" s="25" t="s">
        <v>46</v>
      </c>
      <c r="C37" s="26" t="s">
        <v>50</v>
      </c>
      <c r="D37" s="25"/>
      <c r="E37" s="25"/>
      <c r="F37" s="25"/>
      <c r="G37" s="27"/>
      <c r="H37" s="28"/>
      <c r="I37" s="35"/>
      <c r="J37" s="36"/>
    </row>
    <row r="38" spans="1:10">
      <c r="A38" s="25">
        <v>36</v>
      </c>
      <c r="B38" s="25" t="s">
        <v>51</v>
      </c>
      <c r="C38" s="26" t="s">
        <v>52</v>
      </c>
      <c r="D38" s="25">
        <v>6850</v>
      </c>
      <c r="E38" s="25">
        <v>6850</v>
      </c>
      <c r="F38" s="25">
        <v>6850</v>
      </c>
      <c r="G38" s="25">
        <v>6850</v>
      </c>
      <c r="H38" s="30">
        <v>6850</v>
      </c>
      <c r="I38" s="35" t="s">
        <v>14</v>
      </c>
      <c r="J38" s="36"/>
    </row>
    <row r="39" spans="1:10">
      <c r="A39" s="25">
        <v>37</v>
      </c>
      <c r="B39" s="25" t="s">
        <v>51</v>
      </c>
      <c r="C39" s="26" t="s">
        <v>53</v>
      </c>
      <c r="D39" s="25">
        <v>6850</v>
      </c>
      <c r="E39" s="25">
        <v>6850</v>
      </c>
      <c r="F39" s="25">
        <v>6850</v>
      </c>
      <c r="G39" s="27">
        <v>6850</v>
      </c>
      <c r="H39" s="28">
        <v>6850</v>
      </c>
      <c r="I39" s="35" t="s">
        <v>8</v>
      </c>
      <c r="J39" s="36"/>
    </row>
    <row r="40" spans="1:10">
      <c r="A40" s="25">
        <v>38</v>
      </c>
      <c r="B40" s="25" t="s">
        <v>54</v>
      </c>
      <c r="C40" s="26" t="s">
        <v>55</v>
      </c>
      <c r="D40" s="25">
        <v>6230</v>
      </c>
      <c r="E40" s="25">
        <v>6230</v>
      </c>
      <c r="F40" s="25">
        <v>6230</v>
      </c>
      <c r="G40" s="25">
        <v>6850</v>
      </c>
      <c r="H40" s="30">
        <v>6850</v>
      </c>
      <c r="I40" s="35" t="s">
        <v>14</v>
      </c>
      <c r="J40" s="36"/>
    </row>
    <row r="41" spans="1:10">
      <c r="A41" s="25">
        <v>39</v>
      </c>
      <c r="B41" s="25" t="s">
        <v>54</v>
      </c>
      <c r="C41" s="26" t="s">
        <v>56</v>
      </c>
      <c r="D41" s="25"/>
      <c r="E41" s="25"/>
      <c r="F41" s="25"/>
      <c r="G41" s="27"/>
      <c r="H41" s="28"/>
      <c r="I41" s="35"/>
      <c r="J41" s="36"/>
    </row>
    <row r="42" spans="1:10">
      <c r="A42" s="25">
        <v>40</v>
      </c>
      <c r="B42" s="25" t="s">
        <v>54</v>
      </c>
      <c r="C42" s="26" t="s">
        <v>57</v>
      </c>
      <c r="D42" s="25">
        <v>6230</v>
      </c>
      <c r="E42" s="25">
        <v>6230</v>
      </c>
      <c r="F42" s="25">
        <v>6230</v>
      </c>
      <c r="G42" s="27">
        <v>6850</v>
      </c>
      <c r="H42" s="28">
        <v>6850</v>
      </c>
      <c r="I42" s="35" t="s">
        <v>14</v>
      </c>
      <c r="J42" s="36"/>
    </row>
    <row r="43" spans="1:10">
      <c r="A43" s="25">
        <v>41</v>
      </c>
      <c r="B43" s="25" t="s">
        <v>54</v>
      </c>
      <c r="C43" s="26" t="s">
        <v>58</v>
      </c>
      <c r="D43" s="25">
        <v>6230</v>
      </c>
      <c r="E43" s="25">
        <v>6230</v>
      </c>
      <c r="F43" s="25">
        <v>6230</v>
      </c>
      <c r="G43" s="27">
        <v>6850</v>
      </c>
      <c r="H43" s="28">
        <v>6850</v>
      </c>
      <c r="I43" s="35" t="s">
        <v>14</v>
      </c>
      <c r="J43" s="36"/>
    </row>
    <row r="44" spans="1:10">
      <c r="A44" s="25">
        <v>42</v>
      </c>
      <c r="B44" s="25" t="s">
        <v>54</v>
      </c>
      <c r="C44" s="26" t="s">
        <v>59</v>
      </c>
      <c r="D44" s="25"/>
      <c r="E44" s="25"/>
      <c r="F44" s="25">
        <v>6230</v>
      </c>
      <c r="G44" s="27">
        <v>6850</v>
      </c>
      <c r="H44" s="28">
        <v>6850</v>
      </c>
      <c r="I44" s="35" t="s">
        <v>14</v>
      </c>
      <c r="J44" s="36"/>
    </row>
    <row r="45" spans="1:10">
      <c r="A45" s="25">
        <v>43</v>
      </c>
      <c r="B45" s="25" t="s">
        <v>60</v>
      </c>
      <c r="C45" s="26" t="s">
        <v>61</v>
      </c>
      <c r="D45" s="25">
        <v>6850</v>
      </c>
      <c r="E45" s="25">
        <v>6850</v>
      </c>
      <c r="F45" s="25">
        <v>6850</v>
      </c>
      <c r="G45" s="27">
        <v>6850</v>
      </c>
      <c r="H45" s="28">
        <v>6850</v>
      </c>
      <c r="I45" s="35" t="s">
        <v>14</v>
      </c>
      <c r="J45" s="36"/>
    </row>
    <row r="46" spans="1:10">
      <c r="A46" s="25">
        <v>44</v>
      </c>
      <c r="B46" s="25" t="s">
        <v>60</v>
      </c>
      <c r="C46" s="26" t="s">
        <v>62</v>
      </c>
      <c r="D46" s="25"/>
      <c r="E46" s="25">
        <v>6230</v>
      </c>
      <c r="F46" s="25">
        <v>6230</v>
      </c>
      <c r="G46" s="25">
        <v>6850</v>
      </c>
      <c r="H46" s="30">
        <v>6850</v>
      </c>
      <c r="I46" s="35" t="s">
        <v>14</v>
      </c>
      <c r="J46" s="36"/>
    </row>
    <row r="47" spans="1:10">
      <c r="A47" s="25">
        <v>45</v>
      </c>
      <c r="B47" s="25" t="s">
        <v>60</v>
      </c>
      <c r="C47" s="26" t="s">
        <v>63</v>
      </c>
      <c r="D47" s="25">
        <v>6850</v>
      </c>
      <c r="E47" s="25">
        <v>6850</v>
      </c>
      <c r="F47" s="25">
        <v>6850</v>
      </c>
      <c r="G47" s="25">
        <v>6850</v>
      </c>
      <c r="H47" s="30">
        <v>6850</v>
      </c>
      <c r="I47" s="35" t="s">
        <v>14</v>
      </c>
      <c r="J47" s="36"/>
    </row>
    <row r="48" spans="1:10">
      <c r="A48" s="25">
        <v>46</v>
      </c>
      <c r="B48" s="25" t="s">
        <v>60</v>
      </c>
      <c r="C48" s="26" t="s">
        <v>64</v>
      </c>
      <c r="D48" s="25">
        <v>6850</v>
      </c>
      <c r="E48" s="25">
        <v>6850</v>
      </c>
      <c r="F48" s="25">
        <v>6850</v>
      </c>
      <c r="G48" s="25">
        <v>6850</v>
      </c>
      <c r="H48" s="30">
        <v>6850</v>
      </c>
      <c r="I48" s="35" t="s">
        <v>14</v>
      </c>
      <c r="J48" s="36"/>
    </row>
    <row r="49" spans="1:10">
      <c r="A49" s="25">
        <v>47</v>
      </c>
      <c r="B49" s="25" t="s">
        <v>65</v>
      </c>
      <c r="C49" s="26" t="s">
        <v>66</v>
      </c>
      <c r="D49" s="25">
        <v>6850</v>
      </c>
      <c r="E49" s="25">
        <v>6850</v>
      </c>
      <c r="F49" s="25">
        <v>6850</v>
      </c>
      <c r="G49" s="27">
        <v>6850</v>
      </c>
      <c r="H49" s="28">
        <v>6850</v>
      </c>
      <c r="I49" s="35" t="s">
        <v>14</v>
      </c>
      <c r="J49" s="36"/>
    </row>
    <row r="50" spans="1:10">
      <c r="A50" s="25">
        <v>48</v>
      </c>
      <c r="B50" s="25" t="s">
        <v>65</v>
      </c>
      <c r="C50" s="26" t="s">
        <v>67</v>
      </c>
      <c r="D50" s="25">
        <v>6850</v>
      </c>
      <c r="E50" s="25">
        <v>6850</v>
      </c>
      <c r="F50" s="25">
        <v>6850</v>
      </c>
      <c r="G50" s="27">
        <v>6850</v>
      </c>
      <c r="H50" s="28">
        <v>6850</v>
      </c>
      <c r="I50" s="35" t="s">
        <v>14</v>
      </c>
      <c r="J50" s="36"/>
    </row>
    <row r="51" spans="1:10">
      <c r="A51" s="25">
        <v>49</v>
      </c>
      <c r="B51" s="25" t="s">
        <v>65</v>
      </c>
      <c r="C51" s="26" t="s">
        <v>68</v>
      </c>
      <c r="D51" s="25">
        <v>6850</v>
      </c>
      <c r="E51" s="25">
        <v>6850</v>
      </c>
      <c r="F51" s="25">
        <v>6850</v>
      </c>
      <c r="G51" s="27">
        <v>6850</v>
      </c>
      <c r="H51" s="28">
        <v>6850</v>
      </c>
      <c r="I51" s="35" t="s">
        <v>14</v>
      </c>
      <c r="J51" s="36"/>
    </row>
    <row r="52" spans="1:10">
      <c r="A52" s="25">
        <v>50</v>
      </c>
      <c r="B52" s="25" t="s">
        <v>65</v>
      </c>
      <c r="C52" s="26" t="s">
        <v>69</v>
      </c>
      <c r="D52" s="25"/>
      <c r="E52" s="25"/>
      <c r="F52" s="25"/>
      <c r="G52" s="27"/>
      <c r="H52" s="28"/>
      <c r="I52" s="35"/>
      <c r="J52" s="36"/>
    </row>
    <row r="53" spans="1:10">
      <c r="A53" s="25">
        <v>51</v>
      </c>
      <c r="B53" s="25" t="s">
        <v>70</v>
      </c>
      <c r="C53" s="26" t="s">
        <v>71</v>
      </c>
      <c r="D53" s="25">
        <v>6230</v>
      </c>
      <c r="E53" s="25">
        <v>6230</v>
      </c>
      <c r="F53" s="25">
        <v>6230</v>
      </c>
      <c r="G53" s="27"/>
      <c r="H53" s="28"/>
      <c r="I53" s="35"/>
      <c r="J53" s="36"/>
    </row>
    <row r="54" spans="1:10">
      <c r="A54" s="25">
        <v>52</v>
      </c>
      <c r="B54" s="25" t="s">
        <v>70</v>
      </c>
      <c r="C54" s="26" t="s">
        <v>72</v>
      </c>
      <c r="D54" s="25"/>
      <c r="E54" s="25"/>
      <c r="F54" s="25"/>
      <c r="G54" s="27">
        <v>6850</v>
      </c>
      <c r="H54" s="28">
        <v>6850</v>
      </c>
      <c r="I54" s="35" t="s">
        <v>8</v>
      </c>
      <c r="J54" s="36"/>
    </row>
    <row r="55" spans="1:10">
      <c r="A55" s="25">
        <v>53</v>
      </c>
      <c r="B55" s="25" t="s">
        <v>70</v>
      </c>
      <c r="C55" s="26" t="s">
        <v>73</v>
      </c>
      <c r="D55" s="25"/>
      <c r="E55" s="25"/>
      <c r="F55" s="25"/>
      <c r="G55" s="27"/>
      <c r="H55" s="28"/>
      <c r="I55" s="35"/>
      <c r="J55" s="36"/>
    </row>
    <row r="56" spans="1:10">
      <c r="A56" s="25">
        <v>54</v>
      </c>
      <c r="B56" s="25" t="s">
        <v>70</v>
      </c>
      <c r="C56" s="26" t="s">
        <v>74</v>
      </c>
      <c r="D56" s="25">
        <v>5510</v>
      </c>
      <c r="E56" s="25">
        <v>5510</v>
      </c>
      <c r="F56" s="25">
        <v>5510</v>
      </c>
      <c r="G56" s="27"/>
      <c r="H56" s="28"/>
      <c r="I56" s="35"/>
      <c r="J56" s="36"/>
    </row>
    <row r="57" spans="1:10">
      <c r="A57" s="25">
        <v>55</v>
      </c>
      <c r="B57" s="25" t="s">
        <v>70</v>
      </c>
      <c r="C57" s="29" t="s">
        <v>75</v>
      </c>
      <c r="D57" s="32"/>
      <c r="E57" s="32"/>
      <c r="F57" s="32"/>
      <c r="G57" s="27">
        <v>6060</v>
      </c>
      <c r="H57" s="28">
        <v>6060</v>
      </c>
      <c r="I57" s="35" t="s">
        <v>73</v>
      </c>
      <c r="J57" s="32" t="s">
        <v>76</v>
      </c>
    </row>
    <row r="58" spans="1:10">
      <c r="A58" s="25">
        <v>56</v>
      </c>
      <c r="B58" s="25" t="s">
        <v>70</v>
      </c>
      <c r="C58" s="26" t="s">
        <v>77</v>
      </c>
      <c r="D58" s="25"/>
      <c r="E58" s="25"/>
      <c r="F58" s="25"/>
      <c r="G58" s="27">
        <v>6060</v>
      </c>
      <c r="H58" s="28">
        <v>6060</v>
      </c>
      <c r="I58" s="35" t="s">
        <v>73</v>
      </c>
      <c r="J58" s="36"/>
    </row>
    <row r="59" spans="1:10">
      <c r="A59" s="25">
        <v>57</v>
      </c>
      <c r="B59" s="25" t="s">
        <v>70</v>
      </c>
      <c r="C59" s="26" t="s">
        <v>78</v>
      </c>
      <c r="D59" s="25">
        <v>5510</v>
      </c>
      <c r="E59" s="25">
        <v>5510</v>
      </c>
      <c r="F59" s="25">
        <v>5510</v>
      </c>
      <c r="G59" s="27"/>
      <c r="H59" s="28"/>
      <c r="I59" s="35"/>
      <c r="J59" s="36"/>
    </row>
    <row r="60" spans="1:10">
      <c r="A60" s="25">
        <v>58</v>
      </c>
      <c r="B60" s="25" t="s">
        <v>70</v>
      </c>
      <c r="C60" s="29" t="s">
        <v>79</v>
      </c>
      <c r="D60" s="25">
        <v>5510</v>
      </c>
      <c r="E60" s="25">
        <v>5510</v>
      </c>
      <c r="F60" s="25">
        <v>5510</v>
      </c>
      <c r="G60" s="27">
        <v>6060</v>
      </c>
      <c r="H60" s="28">
        <v>6060</v>
      </c>
      <c r="I60" s="35" t="s">
        <v>73</v>
      </c>
      <c r="J60" s="32" t="s">
        <v>76</v>
      </c>
    </row>
    <row r="61" spans="1:10">
      <c r="A61" s="25">
        <v>59</v>
      </c>
      <c r="B61" s="25" t="s">
        <v>70</v>
      </c>
      <c r="C61" s="26" t="s">
        <v>80</v>
      </c>
      <c r="D61" s="25"/>
      <c r="E61" s="25"/>
      <c r="F61" s="25"/>
      <c r="G61" s="27">
        <v>6060</v>
      </c>
      <c r="H61" s="28">
        <v>6060</v>
      </c>
      <c r="I61" s="35" t="s">
        <v>73</v>
      </c>
      <c r="J61" s="36"/>
    </row>
    <row r="62" spans="1:10">
      <c r="A62" s="25">
        <v>60</v>
      </c>
      <c r="B62" s="25" t="s">
        <v>70</v>
      </c>
      <c r="C62" s="26" t="s">
        <v>81</v>
      </c>
      <c r="D62" s="25"/>
      <c r="E62" s="25"/>
      <c r="F62" s="25"/>
      <c r="G62" s="27"/>
      <c r="H62" s="28"/>
      <c r="I62" s="35"/>
      <c r="J62" s="36"/>
    </row>
    <row r="63" spans="1:10">
      <c r="A63" s="25">
        <v>61</v>
      </c>
      <c r="B63" s="25" t="s">
        <v>70</v>
      </c>
      <c r="C63" s="26" t="s">
        <v>82</v>
      </c>
      <c r="D63" s="25">
        <v>5510</v>
      </c>
      <c r="E63" s="25">
        <v>5510</v>
      </c>
      <c r="F63" s="25">
        <v>5510</v>
      </c>
      <c r="G63" s="27"/>
      <c r="H63" s="28"/>
      <c r="I63" s="35"/>
      <c r="J63" s="36"/>
    </row>
    <row r="64" spans="1:10">
      <c r="A64" s="25">
        <v>62</v>
      </c>
      <c r="B64" s="25" t="s">
        <v>70</v>
      </c>
      <c r="C64" s="26" t="s">
        <v>83</v>
      </c>
      <c r="D64" s="25"/>
      <c r="E64" s="25"/>
      <c r="F64" s="25"/>
      <c r="G64" s="27">
        <v>6060</v>
      </c>
      <c r="H64" s="28">
        <v>6060</v>
      </c>
      <c r="I64" s="35" t="s">
        <v>73</v>
      </c>
      <c r="J64" s="36"/>
    </row>
    <row r="65" spans="1:10">
      <c r="A65" s="25">
        <v>63</v>
      </c>
      <c r="B65" s="25" t="s">
        <v>70</v>
      </c>
      <c r="C65" s="26" t="s">
        <v>84</v>
      </c>
      <c r="D65" s="25">
        <v>6230</v>
      </c>
      <c r="E65" s="25">
        <v>6230</v>
      </c>
      <c r="F65" s="25">
        <v>6230</v>
      </c>
      <c r="G65" s="27">
        <v>6850</v>
      </c>
      <c r="H65" s="28">
        <v>6850</v>
      </c>
      <c r="I65" s="35" t="s">
        <v>8</v>
      </c>
      <c r="J65" s="36"/>
    </row>
    <row r="66" spans="1:10">
      <c r="A66" s="25">
        <v>64</v>
      </c>
      <c r="B66" s="25" t="s">
        <v>70</v>
      </c>
      <c r="C66" s="26" t="s">
        <v>85</v>
      </c>
      <c r="D66" s="25"/>
      <c r="E66" s="25"/>
      <c r="F66" s="25"/>
      <c r="G66" s="27">
        <v>6850</v>
      </c>
      <c r="H66" s="28">
        <v>6850</v>
      </c>
      <c r="I66" s="35" t="s">
        <v>8</v>
      </c>
      <c r="J66" s="36"/>
    </row>
    <row r="67" spans="1:10">
      <c r="A67" s="25">
        <v>65</v>
      </c>
      <c r="B67" s="25" t="s">
        <v>86</v>
      </c>
      <c r="C67" s="26" t="s">
        <v>87</v>
      </c>
      <c r="D67" s="25">
        <v>5510</v>
      </c>
      <c r="E67" s="25">
        <v>5510</v>
      </c>
      <c r="F67" s="25">
        <v>5510</v>
      </c>
      <c r="G67" s="27">
        <v>6060</v>
      </c>
      <c r="H67" s="28">
        <v>6060</v>
      </c>
      <c r="I67" s="35" t="s">
        <v>88</v>
      </c>
      <c r="J67" s="36"/>
    </row>
    <row r="68" spans="1:10">
      <c r="A68" s="25">
        <v>66</v>
      </c>
      <c r="B68" s="25" t="s">
        <v>86</v>
      </c>
      <c r="C68" s="26" t="s">
        <v>89</v>
      </c>
      <c r="D68" s="25"/>
      <c r="E68" s="25"/>
      <c r="F68" s="25"/>
      <c r="G68" s="27"/>
      <c r="H68" s="28"/>
      <c r="I68" s="35"/>
      <c r="J68" s="36"/>
    </row>
    <row r="69" spans="1:10">
      <c r="A69" s="25">
        <v>67</v>
      </c>
      <c r="B69" s="25" t="s">
        <v>86</v>
      </c>
      <c r="C69" s="26" t="s">
        <v>90</v>
      </c>
      <c r="D69" s="25">
        <v>5510</v>
      </c>
      <c r="E69" s="25">
        <v>5510</v>
      </c>
      <c r="F69" s="25">
        <v>5510</v>
      </c>
      <c r="G69" s="27">
        <v>6060</v>
      </c>
      <c r="H69" s="28">
        <v>6060</v>
      </c>
      <c r="I69" s="35" t="s">
        <v>88</v>
      </c>
      <c r="J69" s="36"/>
    </row>
    <row r="70" spans="1:10">
      <c r="A70" s="25">
        <v>68</v>
      </c>
      <c r="B70" s="25" t="s">
        <v>86</v>
      </c>
      <c r="C70" s="26" t="s">
        <v>88</v>
      </c>
      <c r="D70" s="25">
        <v>5510</v>
      </c>
      <c r="E70" s="25">
        <v>5510</v>
      </c>
      <c r="F70" s="25">
        <v>5510</v>
      </c>
      <c r="G70" s="27">
        <v>6060</v>
      </c>
      <c r="H70" s="28">
        <v>6060</v>
      </c>
      <c r="I70" s="35" t="s">
        <v>88</v>
      </c>
      <c r="J70" s="36"/>
    </row>
    <row r="71" spans="1:10">
      <c r="A71" s="25">
        <v>69</v>
      </c>
      <c r="B71" s="25" t="s">
        <v>86</v>
      </c>
      <c r="C71" s="26" t="s">
        <v>91</v>
      </c>
      <c r="D71" s="25">
        <v>6850</v>
      </c>
      <c r="E71" s="25">
        <v>6850</v>
      </c>
      <c r="F71" s="25">
        <v>6850</v>
      </c>
      <c r="G71" s="27">
        <v>6850</v>
      </c>
      <c r="H71" s="28">
        <v>6850</v>
      </c>
      <c r="I71" s="35" t="s">
        <v>8</v>
      </c>
      <c r="J71" s="36"/>
    </row>
    <row r="72" spans="1:10">
      <c r="A72" s="25">
        <v>70</v>
      </c>
      <c r="B72" s="25" t="s">
        <v>86</v>
      </c>
      <c r="C72" s="29" t="s">
        <v>92</v>
      </c>
      <c r="D72" s="25"/>
      <c r="E72" s="25"/>
      <c r="F72" s="25"/>
      <c r="G72" s="27"/>
      <c r="H72" s="28">
        <v>6060</v>
      </c>
      <c r="I72" s="35" t="s">
        <v>88</v>
      </c>
      <c r="J72" s="36"/>
    </row>
    <row r="73" spans="1:10">
      <c r="A73" s="25">
        <v>71</v>
      </c>
      <c r="B73" s="25" t="s">
        <v>86</v>
      </c>
      <c r="C73" s="26" t="s">
        <v>93</v>
      </c>
      <c r="D73" s="25">
        <v>6850</v>
      </c>
      <c r="E73" s="25">
        <v>6850</v>
      </c>
      <c r="F73" s="25">
        <v>6850</v>
      </c>
      <c r="G73" s="27">
        <v>6850</v>
      </c>
      <c r="H73" s="28">
        <v>6850</v>
      </c>
      <c r="I73" s="35" t="s">
        <v>8</v>
      </c>
      <c r="J73" s="36"/>
    </row>
    <row r="74" spans="1:10">
      <c r="A74" s="25">
        <v>72</v>
      </c>
      <c r="B74" s="25" t="s">
        <v>94</v>
      </c>
      <c r="C74" s="26" t="s">
        <v>95</v>
      </c>
      <c r="D74" s="25">
        <v>5510</v>
      </c>
      <c r="E74" s="25">
        <v>5510</v>
      </c>
      <c r="F74" s="25">
        <v>5510</v>
      </c>
      <c r="G74" s="27"/>
      <c r="H74" s="28"/>
      <c r="I74" s="35"/>
      <c r="J74" s="36"/>
    </row>
    <row r="75" spans="1:10">
      <c r="A75" s="25">
        <v>73</v>
      </c>
      <c r="B75" s="25" t="s">
        <v>94</v>
      </c>
      <c r="C75" s="26" t="s">
        <v>96</v>
      </c>
      <c r="D75" s="25"/>
      <c r="E75" s="25"/>
      <c r="F75" s="25"/>
      <c r="G75" s="27">
        <v>6060</v>
      </c>
      <c r="H75" s="28">
        <v>6060</v>
      </c>
      <c r="I75" s="35" t="s">
        <v>22</v>
      </c>
      <c r="J75" s="36"/>
    </row>
    <row r="76" spans="1:10">
      <c r="A76" s="25">
        <v>74</v>
      </c>
      <c r="B76" s="25" t="s">
        <v>97</v>
      </c>
      <c r="C76" s="26" t="s">
        <v>98</v>
      </c>
      <c r="D76" s="25">
        <v>10000</v>
      </c>
      <c r="E76" s="25">
        <v>10000</v>
      </c>
      <c r="F76" s="25"/>
      <c r="G76" s="27"/>
      <c r="H76" s="28"/>
      <c r="I76" s="35"/>
      <c r="J76" s="36"/>
    </row>
    <row r="77" spans="1:10">
      <c r="A77" s="25">
        <v>75</v>
      </c>
      <c r="B77" s="25" t="s">
        <v>97</v>
      </c>
      <c r="C77" s="26" t="s">
        <v>99</v>
      </c>
      <c r="D77" s="25"/>
      <c r="E77" s="25"/>
      <c r="F77" s="25"/>
      <c r="G77" s="27"/>
      <c r="H77" s="28"/>
      <c r="I77" s="35"/>
      <c r="J77" s="36"/>
    </row>
    <row r="78" spans="1:10">
      <c r="A78" s="25">
        <v>76</v>
      </c>
      <c r="B78" s="25" t="s">
        <v>97</v>
      </c>
      <c r="C78" s="26" t="s">
        <v>100</v>
      </c>
      <c r="D78" s="25"/>
      <c r="E78" s="25"/>
      <c r="F78" s="25"/>
      <c r="G78" s="27"/>
      <c r="H78" s="28"/>
      <c r="I78" s="35"/>
      <c r="J78" s="36"/>
    </row>
    <row r="79" spans="1:10">
      <c r="A79" s="25">
        <v>77</v>
      </c>
      <c r="B79" s="25" t="s">
        <v>97</v>
      </c>
      <c r="C79" s="26" t="s">
        <v>101</v>
      </c>
      <c r="D79" s="25"/>
      <c r="E79" s="25"/>
      <c r="F79" s="25"/>
      <c r="G79" s="27"/>
      <c r="H79" s="28"/>
      <c r="I79" s="35"/>
      <c r="J79" s="36"/>
    </row>
    <row r="80" spans="1:10">
      <c r="A80" s="25">
        <v>78</v>
      </c>
      <c r="B80" s="25" t="s">
        <v>97</v>
      </c>
      <c r="C80" s="26" t="s">
        <v>102</v>
      </c>
      <c r="D80" s="25"/>
      <c r="E80" s="25"/>
      <c r="F80" s="25"/>
      <c r="G80" s="27"/>
      <c r="H80" s="28"/>
      <c r="I80" s="35"/>
      <c r="J80" s="36"/>
    </row>
    <row r="81" spans="1:10">
      <c r="A81" s="25">
        <v>79</v>
      </c>
      <c r="B81" s="25" t="s">
        <v>97</v>
      </c>
      <c r="C81" s="26" t="s">
        <v>103</v>
      </c>
      <c r="D81" s="25"/>
      <c r="E81" s="25"/>
      <c r="F81" s="25"/>
      <c r="G81" s="27"/>
      <c r="H81" s="28"/>
      <c r="I81" s="35"/>
      <c r="J81" s="36"/>
    </row>
    <row r="82" spans="1:10">
      <c r="A82" s="25">
        <v>80</v>
      </c>
      <c r="B82" s="25" t="s">
        <v>97</v>
      </c>
      <c r="C82" s="26" t="s">
        <v>104</v>
      </c>
      <c r="D82" s="25">
        <v>10000</v>
      </c>
      <c r="E82" s="25">
        <v>10000</v>
      </c>
      <c r="F82" s="25">
        <v>10000</v>
      </c>
      <c r="G82" s="27"/>
      <c r="H82" s="28"/>
      <c r="I82" s="35"/>
      <c r="J82" s="36"/>
    </row>
    <row r="83" spans="1:10">
      <c r="A83" s="25">
        <v>81</v>
      </c>
      <c r="B83" s="25" t="s">
        <v>97</v>
      </c>
      <c r="C83" s="26" t="s">
        <v>105</v>
      </c>
      <c r="D83" s="25"/>
      <c r="E83" s="25"/>
      <c r="F83" s="25"/>
      <c r="G83" s="27">
        <v>10000</v>
      </c>
      <c r="H83" s="28">
        <v>10000</v>
      </c>
      <c r="I83" s="35" t="s">
        <v>106</v>
      </c>
      <c r="J83" s="36"/>
    </row>
    <row r="84" spans="1:10">
      <c r="A84" s="25">
        <v>82</v>
      </c>
      <c r="B84" s="25" t="s">
        <v>97</v>
      </c>
      <c r="C84" s="26" t="s">
        <v>107</v>
      </c>
      <c r="D84" s="25">
        <v>10000</v>
      </c>
      <c r="E84" s="25">
        <v>10000</v>
      </c>
      <c r="F84" s="25">
        <v>10000</v>
      </c>
      <c r="G84" s="27">
        <v>10000</v>
      </c>
      <c r="H84" s="28">
        <v>10000</v>
      </c>
      <c r="I84" s="35" t="s">
        <v>106</v>
      </c>
      <c r="J84" s="36"/>
    </row>
    <row r="85" spans="1:10">
      <c r="A85" s="25">
        <v>83</v>
      </c>
      <c r="B85" s="25" t="s">
        <v>97</v>
      </c>
      <c r="C85" s="26" t="s">
        <v>108</v>
      </c>
      <c r="D85" s="25"/>
      <c r="E85" s="25"/>
      <c r="F85" s="25"/>
      <c r="G85" s="27"/>
      <c r="H85" s="28"/>
      <c r="I85" s="35"/>
      <c r="J85" s="36"/>
    </row>
    <row r="86" spans="1:10">
      <c r="A86" s="25">
        <v>84</v>
      </c>
      <c r="B86" s="25" t="s">
        <v>109</v>
      </c>
      <c r="C86" s="26" t="s">
        <v>110</v>
      </c>
      <c r="D86" s="25"/>
      <c r="E86" s="25"/>
      <c r="F86" s="25"/>
      <c r="G86" s="27"/>
      <c r="H86" s="28"/>
      <c r="I86" s="35"/>
      <c r="J86" s="36"/>
    </row>
    <row r="87" spans="1:10">
      <c r="A87" s="25">
        <v>85</v>
      </c>
      <c r="B87" s="25" t="s">
        <v>109</v>
      </c>
      <c r="C87" s="26" t="s">
        <v>111</v>
      </c>
      <c r="D87" s="25">
        <v>5510</v>
      </c>
      <c r="E87" s="25">
        <v>5510</v>
      </c>
      <c r="F87" s="25">
        <v>5510</v>
      </c>
      <c r="G87" s="27">
        <v>6060</v>
      </c>
      <c r="H87" s="28">
        <v>6060</v>
      </c>
      <c r="I87" s="35" t="s">
        <v>112</v>
      </c>
      <c r="J87" s="36"/>
    </row>
    <row r="88" spans="1:10">
      <c r="A88" s="25">
        <v>86</v>
      </c>
      <c r="B88" s="25" t="s">
        <v>109</v>
      </c>
      <c r="C88" s="26" t="s">
        <v>113</v>
      </c>
      <c r="D88" s="25"/>
      <c r="E88" s="25"/>
      <c r="F88" s="25"/>
      <c r="G88" s="27">
        <v>6060</v>
      </c>
      <c r="H88" s="28">
        <v>6060</v>
      </c>
      <c r="I88" s="35" t="s">
        <v>112</v>
      </c>
      <c r="J88" s="36"/>
    </row>
    <row r="89" spans="1:10">
      <c r="A89" s="25">
        <v>87</v>
      </c>
      <c r="B89" s="25" t="s">
        <v>109</v>
      </c>
      <c r="C89" s="26" t="s">
        <v>114</v>
      </c>
      <c r="D89" s="25">
        <v>5510</v>
      </c>
      <c r="E89" s="25">
        <v>5510</v>
      </c>
      <c r="F89" s="25">
        <v>5510</v>
      </c>
      <c r="G89" s="27"/>
      <c r="H89" s="28"/>
      <c r="I89" s="35"/>
      <c r="J89" s="36"/>
    </row>
    <row r="90" spans="1:10">
      <c r="A90" s="25">
        <v>88</v>
      </c>
      <c r="B90" s="25" t="s">
        <v>109</v>
      </c>
      <c r="C90" s="26" t="s">
        <v>115</v>
      </c>
      <c r="D90" s="25"/>
      <c r="E90" s="25"/>
      <c r="F90" s="25"/>
      <c r="G90" s="27">
        <v>6060</v>
      </c>
      <c r="H90" s="28">
        <v>6060</v>
      </c>
      <c r="I90" s="35" t="s">
        <v>114</v>
      </c>
      <c r="J90" s="36"/>
    </row>
    <row r="91" spans="1:10">
      <c r="A91" s="25">
        <v>89</v>
      </c>
      <c r="B91" s="25" t="s">
        <v>109</v>
      </c>
      <c r="C91" s="26" t="s">
        <v>116</v>
      </c>
      <c r="D91" s="25">
        <v>5510</v>
      </c>
      <c r="E91" s="25">
        <v>5510</v>
      </c>
      <c r="F91" s="25">
        <v>5510</v>
      </c>
      <c r="G91" s="27">
        <v>6060</v>
      </c>
      <c r="H91" s="28">
        <v>6060</v>
      </c>
      <c r="I91" s="35"/>
      <c r="J91" s="36"/>
    </row>
    <row r="92" spans="1:10">
      <c r="A92" s="25">
        <v>90</v>
      </c>
      <c r="B92" s="25" t="s">
        <v>117</v>
      </c>
      <c r="C92" s="26" t="s">
        <v>118</v>
      </c>
      <c r="D92" s="25"/>
      <c r="E92" s="25"/>
      <c r="F92" s="25"/>
      <c r="G92" s="27"/>
      <c r="H92" s="28"/>
      <c r="I92" s="35"/>
      <c r="J92" s="36"/>
    </row>
    <row r="93" spans="1:10">
      <c r="A93" s="25">
        <v>91</v>
      </c>
      <c r="B93" s="25" t="s">
        <v>117</v>
      </c>
      <c r="C93" s="26" t="s">
        <v>119</v>
      </c>
      <c r="D93" s="25"/>
      <c r="E93" s="25"/>
      <c r="F93" s="25"/>
      <c r="G93" s="27"/>
      <c r="H93" s="28"/>
      <c r="I93" s="35"/>
      <c r="J93" s="36"/>
    </row>
    <row r="94" spans="1:10">
      <c r="A94" s="25">
        <v>92</v>
      </c>
      <c r="B94" s="25" t="s">
        <v>117</v>
      </c>
      <c r="C94" s="26" t="s">
        <v>120</v>
      </c>
      <c r="D94" s="25">
        <v>6850</v>
      </c>
      <c r="E94" s="25">
        <v>6850</v>
      </c>
      <c r="F94" s="25">
        <v>6850</v>
      </c>
      <c r="G94" s="27">
        <v>6850</v>
      </c>
      <c r="H94" s="28">
        <v>6850</v>
      </c>
      <c r="I94" s="35" t="s">
        <v>8</v>
      </c>
      <c r="J94" s="36"/>
    </row>
    <row r="95" spans="1:10">
      <c r="A95" s="25">
        <v>93</v>
      </c>
      <c r="B95" s="25" t="s">
        <v>117</v>
      </c>
      <c r="C95" s="26" t="s">
        <v>121</v>
      </c>
      <c r="D95" s="25"/>
      <c r="E95" s="25"/>
      <c r="F95" s="25"/>
      <c r="G95" s="27">
        <v>6850</v>
      </c>
      <c r="H95" s="28">
        <v>6850</v>
      </c>
      <c r="I95" s="35" t="s">
        <v>8</v>
      </c>
      <c r="J95" s="36"/>
    </row>
    <row r="96" spans="1:10">
      <c r="A96" s="25">
        <v>94</v>
      </c>
      <c r="B96" s="25" t="s">
        <v>117</v>
      </c>
      <c r="C96" s="26" t="s">
        <v>122</v>
      </c>
      <c r="D96" s="25">
        <v>6230</v>
      </c>
      <c r="E96" s="25">
        <v>6230</v>
      </c>
      <c r="F96" s="25">
        <v>6230</v>
      </c>
      <c r="G96" s="27">
        <v>6850</v>
      </c>
      <c r="H96" s="28">
        <v>6850</v>
      </c>
      <c r="I96" s="35" t="s">
        <v>14</v>
      </c>
      <c r="J96" s="36"/>
    </row>
    <row r="97" spans="1:10">
      <c r="A97" s="25">
        <v>95</v>
      </c>
      <c r="B97" s="25" t="s">
        <v>123</v>
      </c>
      <c r="C97" s="26" t="s">
        <v>124</v>
      </c>
      <c r="D97" s="25">
        <v>6850</v>
      </c>
      <c r="E97" s="25">
        <v>6850</v>
      </c>
      <c r="F97" s="25">
        <v>6850</v>
      </c>
      <c r="G97" s="27">
        <v>6850</v>
      </c>
      <c r="H97" s="28">
        <v>6850</v>
      </c>
      <c r="I97" s="35" t="s">
        <v>8</v>
      </c>
      <c r="J97" s="36"/>
    </row>
    <row r="98" spans="1:10">
      <c r="A98" s="25">
        <v>96</v>
      </c>
      <c r="B98" s="25" t="s">
        <v>123</v>
      </c>
      <c r="C98" s="26" t="s">
        <v>125</v>
      </c>
      <c r="D98" s="25"/>
      <c r="E98" s="25"/>
      <c r="F98" s="25"/>
      <c r="G98" s="27">
        <v>6850</v>
      </c>
      <c r="H98" s="28">
        <v>6850</v>
      </c>
      <c r="I98" s="35" t="s">
        <v>8</v>
      </c>
      <c r="J98" s="36"/>
    </row>
    <row r="99" spans="1:10">
      <c r="A99" s="25">
        <v>97</v>
      </c>
      <c r="B99" s="25" t="s">
        <v>123</v>
      </c>
      <c r="C99" s="26" t="s">
        <v>126</v>
      </c>
      <c r="D99" s="25">
        <v>6230</v>
      </c>
      <c r="E99" s="31">
        <v>6850</v>
      </c>
      <c r="F99" s="25">
        <v>6850</v>
      </c>
      <c r="G99" s="27">
        <v>6850</v>
      </c>
      <c r="H99" s="28">
        <v>6850</v>
      </c>
      <c r="I99" s="35" t="s">
        <v>14</v>
      </c>
      <c r="J99" s="36"/>
    </row>
    <row r="100" spans="1:10">
      <c r="A100" s="25">
        <v>98</v>
      </c>
      <c r="B100" s="25" t="s">
        <v>123</v>
      </c>
      <c r="C100" s="26" t="s">
        <v>127</v>
      </c>
      <c r="D100" s="25">
        <v>6230</v>
      </c>
      <c r="E100" s="25">
        <v>6230</v>
      </c>
      <c r="F100" s="25">
        <v>6230</v>
      </c>
      <c r="G100" s="27">
        <v>6850</v>
      </c>
      <c r="H100" s="28">
        <v>6850</v>
      </c>
      <c r="I100" s="35" t="s">
        <v>8</v>
      </c>
      <c r="J100" s="36"/>
    </row>
    <row r="101" spans="1:10">
      <c r="A101" s="25">
        <v>99</v>
      </c>
      <c r="B101" s="25" t="s">
        <v>128</v>
      </c>
      <c r="C101" s="26" t="s">
        <v>129</v>
      </c>
      <c r="D101" s="25">
        <v>6230</v>
      </c>
      <c r="E101" s="25">
        <v>6230</v>
      </c>
      <c r="F101" s="25">
        <v>6230</v>
      </c>
      <c r="G101" s="27">
        <v>6850</v>
      </c>
      <c r="H101" s="28">
        <v>6850</v>
      </c>
      <c r="I101" s="35" t="s">
        <v>73</v>
      </c>
      <c r="J101" s="36"/>
    </row>
    <row r="102" spans="1:10">
      <c r="A102" s="25">
        <v>100</v>
      </c>
      <c r="B102" s="25" t="s">
        <v>128</v>
      </c>
      <c r="C102" s="26" t="s">
        <v>130</v>
      </c>
      <c r="D102" s="25">
        <v>6230</v>
      </c>
      <c r="E102" s="25">
        <v>6230</v>
      </c>
      <c r="F102" s="25">
        <v>6230</v>
      </c>
      <c r="G102" s="27"/>
      <c r="H102" s="28"/>
      <c r="I102" s="35"/>
      <c r="J102" s="36"/>
    </row>
    <row r="103" spans="1:10">
      <c r="A103" s="25">
        <v>101</v>
      </c>
      <c r="B103" s="25" t="s">
        <v>128</v>
      </c>
      <c r="C103" s="26" t="s">
        <v>131</v>
      </c>
      <c r="D103" s="25"/>
      <c r="E103" s="25"/>
      <c r="F103" s="25">
        <v>6230</v>
      </c>
      <c r="G103" s="27">
        <v>6850</v>
      </c>
      <c r="H103" s="28">
        <v>6850</v>
      </c>
      <c r="I103" s="35" t="s">
        <v>73</v>
      </c>
      <c r="J103" s="36"/>
    </row>
    <row r="104" spans="1:10">
      <c r="A104" s="25">
        <v>102</v>
      </c>
      <c r="B104" s="25" t="s">
        <v>132</v>
      </c>
      <c r="C104" s="26" t="s">
        <v>133</v>
      </c>
      <c r="D104" s="25"/>
      <c r="E104" s="25"/>
      <c r="F104" s="25"/>
      <c r="G104" s="27"/>
      <c r="H104" s="28"/>
      <c r="I104" s="35"/>
      <c r="J104" s="36"/>
    </row>
    <row r="105" spans="1:10">
      <c r="A105" s="25">
        <v>103</v>
      </c>
      <c r="B105" s="25" t="s">
        <v>132</v>
      </c>
      <c r="C105" s="26" t="s">
        <v>134</v>
      </c>
      <c r="D105" s="25"/>
      <c r="E105" s="25"/>
      <c r="F105" s="25"/>
      <c r="G105" s="27"/>
      <c r="H105" s="28"/>
      <c r="I105" s="35"/>
      <c r="J105" s="36"/>
    </row>
    <row r="106" spans="1:10">
      <c r="A106" s="25">
        <v>104</v>
      </c>
      <c r="B106" s="25" t="s">
        <v>132</v>
      </c>
      <c r="C106" s="26" t="s">
        <v>135</v>
      </c>
      <c r="D106" s="25"/>
      <c r="E106" s="25"/>
      <c r="F106" s="25"/>
      <c r="G106" s="27">
        <v>6850</v>
      </c>
      <c r="H106" s="28">
        <v>6850</v>
      </c>
      <c r="I106" s="35" t="s">
        <v>14</v>
      </c>
      <c r="J106" s="36"/>
    </row>
    <row r="107" spans="1:10">
      <c r="A107" s="25">
        <v>105</v>
      </c>
      <c r="B107" s="25" t="s">
        <v>132</v>
      </c>
      <c r="C107" s="26" t="s">
        <v>136</v>
      </c>
      <c r="D107" s="25"/>
      <c r="E107" s="25"/>
      <c r="F107" s="25"/>
      <c r="G107" s="27"/>
      <c r="H107" s="28"/>
      <c r="I107" s="35"/>
      <c r="J107" s="36"/>
    </row>
    <row r="108" spans="1:10">
      <c r="A108" s="25">
        <v>106</v>
      </c>
      <c r="B108" s="25" t="s">
        <v>132</v>
      </c>
      <c r="C108" s="26" t="s">
        <v>137</v>
      </c>
      <c r="D108" s="25">
        <v>6850</v>
      </c>
      <c r="E108" s="25">
        <v>6850</v>
      </c>
      <c r="F108" s="25">
        <v>6850</v>
      </c>
      <c r="G108" s="27">
        <v>6850</v>
      </c>
      <c r="H108" s="28">
        <v>6850</v>
      </c>
      <c r="I108" s="35" t="s">
        <v>14</v>
      </c>
      <c r="J108" s="36"/>
    </row>
    <row r="109" spans="1:10">
      <c r="A109" s="25">
        <v>107</v>
      </c>
      <c r="B109" s="25" t="s">
        <v>138</v>
      </c>
      <c r="C109" s="26" t="s">
        <v>139</v>
      </c>
      <c r="D109" s="25">
        <v>6230</v>
      </c>
      <c r="E109" s="25">
        <v>6230</v>
      </c>
      <c r="F109" s="25">
        <v>6230</v>
      </c>
      <c r="G109" s="27">
        <v>6850</v>
      </c>
      <c r="H109" s="28">
        <v>6850</v>
      </c>
      <c r="I109" s="35" t="s">
        <v>112</v>
      </c>
      <c r="J109" s="36"/>
    </row>
    <row r="110" spans="1:10">
      <c r="A110" s="25">
        <v>108</v>
      </c>
      <c r="B110" s="25" t="s">
        <v>138</v>
      </c>
      <c r="C110" s="26" t="s">
        <v>140</v>
      </c>
      <c r="D110" s="25">
        <v>6230</v>
      </c>
      <c r="E110" s="25">
        <v>6230</v>
      </c>
      <c r="F110" s="25">
        <v>6230</v>
      </c>
      <c r="G110" s="27">
        <v>6850</v>
      </c>
      <c r="H110" s="28">
        <v>6850</v>
      </c>
      <c r="I110" s="35" t="s">
        <v>112</v>
      </c>
      <c r="J110" s="36"/>
    </row>
    <row r="111" spans="1:10">
      <c r="A111" s="25">
        <v>109</v>
      </c>
      <c r="B111" s="25" t="s">
        <v>138</v>
      </c>
      <c r="C111" s="26" t="s">
        <v>141</v>
      </c>
      <c r="D111" s="25">
        <v>6230</v>
      </c>
      <c r="E111" s="25">
        <v>6230</v>
      </c>
      <c r="F111" s="25">
        <v>6230</v>
      </c>
      <c r="G111" s="27">
        <v>6850</v>
      </c>
      <c r="H111" s="28">
        <v>6850</v>
      </c>
      <c r="I111" s="35" t="s">
        <v>112</v>
      </c>
      <c r="J111" s="36"/>
    </row>
    <row r="112" spans="1:10">
      <c r="A112" s="25">
        <v>110</v>
      </c>
      <c r="B112" s="25" t="s">
        <v>138</v>
      </c>
      <c r="C112" s="26" t="s">
        <v>142</v>
      </c>
      <c r="D112" s="25"/>
      <c r="E112" s="25"/>
      <c r="F112" s="25"/>
      <c r="G112" s="27">
        <v>6850</v>
      </c>
      <c r="H112" s="28">
        <v>6850</v>
      </c>
      <c r="I112" s="35" t="s">
        <v>112</v>
      </c>
      <c r="J112" s="36"/>
    </row>
    <row r="113" spans="1:10">
      <c r="A113" s="25">
        <v>111</v>
      </c>
      <c r="B113" s="25" t="s">
        <v>143</v>
      </c>
      <c r="C113" s="26" t="s">
        <v>143</v>
      </c>
      <c r="D113" s="25">
        <v>6230</v>
      </c>
      <c r="E113" s="25">
        <v>6230</v>
      </c>
      <c r="F113" s="25">
        <v>6230</v>
      </c>
      <c r="G113" s="27">
        <v>6850</v>
      </c>
      <c r="H113" s="28">
        <v>6850</v>
      </c>
      <c r="I113" s="35" t="s">
        <v>14</v>
      </c>
      <c r="J113" s="36"/>
    </row>
    <row r="114" spans="1:10">
      <c r="A114" s="25">
        <v>112</v>
      </c>
      <c r="B114" s="25" t="s">
        <v>144</v>
      </c>
      <c r="C114" s="26" t="s">
        <v>145</v>
      </c>
      <c r="D114" s="31"/>
      <c r="E114" s="25"/>
      <c r="F114" s="25"/>
      <c r="G114" s="27"/>
      <c r="H114" s="28"/>
      <c r="I114" s="35"/>
      <c r="J114" s="36"/>
    </row>
    <row r="115" spans="1:10">
      <c r="A115" s="25">
        <v>113</v>
      </c>
      <c r="B115" s="25" t="s">
        <v>144</v>
      </c>
      <c r="C115" s="26" t="s">
        <v>146</v>
      </c>
      <c r="D115" s="31"/>
      <c r="E115" s="25"/>
      <c r="F115" s="25"/>
      <c r="G115" s="27"/>
      <c r="H115" s="28"/>
      <c r="I115" s="35"/>
      <c r="J115" s="36"/>
    </row>
    <row r="116" spans="1:10">
      <c r="A116" s="25">
        <v>114</v>
      </c>
      <c r="B116" s="25" t="s">
        <v>144</v>
      </c>
      <c r="C116" s="26" t="s">
        <v>147</v>
      </c>
      <c r="D116" s="31"/>
      <c r="E116" s="25"/>
      <c r="F116" s="25"/>
      <c r="G116" s="27"/>
      <c r="H116" s="28"/>
      <c r="I116" s="35"/>
      <c r="J116" s="36"/>
    </row>
    <row r="117" spans="1:10">
      <c r="A117" s="25">
        <v>115</v>
      </c>
      <c r="B117" s="25" t="s">
        <v>148</v>
      </c>
      <c r="C117" s="26" t="s">
        <v>149</v>
      </c>
      <c r="D117" s="25"/>
      <c r="E117" s="25">
        <v>6230</v>
      </c>
      <c r="F117" s="25">
        <v>6230</v>
      </c>
      <c r="G117" s="27">
        <v>6850</v>
      </c>
      <c r="H117" s="28">
        <v>6850</v>
      </c>
      <c r="I117" s="35" t="s">
        <v>14</v>
      </c>
      <c r="J117" s="36"/>
    </row>
    <row r="118" spans="1:10">
      <c r="A118" s="25">
        <v>116</v>
      </c>
      <c r="B118" s="25" t="s">
        <v>148</v>
      </c>
      <c r="C118" s="26" t="s">
        <v>150</v>
      </c>
      <c r="D118" s="25"/>
      <c r="E118" s="25"/>
      <c r="F118" s="25"/>
      <c r="G118" s="27"/>
      <c r="H118" s="28"/>
      <c r="I118" s="35"/>
      <c r="J118" s="36"/>
    </row>
    <row r="119" spans="1:10">
      <c r="A119" s="25">
        <v>117</v>
      </c>
      <c r="B119" s="25" t="s">
        <v>148</v>
      </c>
      <c r="C119" s="26" t="s">
        <v>151</v>
      </c>
      <c r="D119" s="25">
        <v>6230</v>
      </c>
      <c r="E119" s="25">
        <v>6230</v>
      </c>
      <c r="F119" s="25">
        <v>6230</v>
      </c>
      <c r="G119" s="27">
        <v>6850</v>
      </c>
      <c r="H119" s="28">
        <v>6850</v>
      </c>
      <c r="I119" s="35" t="s">
        <v>14</v>
      </c>
      <c r="J119" s="36"/>
    </row>
    <row r="120" spans="1:10">
      <c r="A120" s="25">
        <v>118</v>
      </c>
      <c r="B120" s="25" t="s">
        <v>148</v>
      </c>
      <c r="C120" s="26" t="s">
        <v>152</v>
      </c>
      <c r="D120" s="25"/>
      <c r="E120" s="25"/>
      <c r="F120" s="25"/>
      <c r="G120" s="27">
        <v>6850</v>
      </c>
      <c r="H120" s="28">
        <v>6850</v>
      </c>
      <c r="I120" s="35" t="s">
        <v>8</v>
      </c>
      <c r="J120" s="36"/>
    </row>
    <row r="121" spans="1:10">
      <c r="A121" s="25">
        <v>119</v>
      </c>
      <c r="B121" s="25" t="s">
        <v>148</v>
      </c>
      <c r="C121" s="26" t="s">
        <v>153</v>
      </c>
      <c r="D121" s="25">
        <v>6230</v>
      </c>
      <c r="E121" s="25">
        <v>6230</v>
      </c>
      <c r="F121" s="25">
        <v>6230</v>
      </c>
      <c r="G121" s="27">
        <v>6850</v>
      </c>
      <c r="H121" s="28">
        <v>6850</v>
      </c>
      <c r="I121" s="35" t="s">
        <v>8</v>
      </c>
      <c r="J121" s="37"/>
    </row>
    <row r="122" spans="1:10">
      <c r="A122" s="25">
        <v>120</v>
      </c>
      <c r="B122" s="25" t="s">
        <v>148</v>
      </c>
      <c r="C122" s="26" t="s">
        <v>154</v>
      </c>
      <c r="D122" s="25"/>
      <c r="E122" s="25"/>
      <c r="F122" s="25"/>
      <c r="G122" s="27">
        <v>6850</v>
      </c>
      <c r="H122" s="28">
        <v>6850</v>
      </c>
      <c r="I122" s="35" t="s">
        <v>8</v>
      </c>
      <c r="J122" s="36"/>
    </row>
    <row r="123" spans="1:10">
      <c r="A123" s="25">
        <v>121</v>
      </c>
      <c r="B123" s="25" t="s">
        <v>155</v>
      </c>
      <c r="C123" s="26" t="s">
        <v>156</v>
      </c>
      <c r="D123" s="25">
        <v>10000</v>
      </c>
      <c r="E123" s="25">
        <v>10000</v>
      </c>
      <c r="F123" s="25">
        <v>10000</v>
      </c>
      <c r="G123" s="27">
        <v>10000</v>
      </c>
      <c r="H123" s="28">
        <v>10000</v>
      </c>
      <c r="I123" s="35" t="s">
        <v>106</v>
      </c>
      <c r="J123" s="36"/>
    </row>
    <row r="124" spans="1:10">
      <c r="A124" s="25">
        <v>122</v>
      </c>
      <c r="B124" s="25" t="s">
        <v>155</v>
      </c>
      <c r="C124" s="26" t="s">
        <v>157</v>
      </c>
      <c r="D124" s="25">
        <v>10000</v>
      </c>
      <c r="E124" s="25">
        <v>10000</v>
      </c>
      <c r="F124" s="25">
        <v>10000</v>
      </c>
      <c r="G124" s="27">
        <v>10000</v>
      </c>
      <c r="H124" s="28">
        <v>10000</v>
      </c>
      <c r="I124" s="35" t="s">
        <v>106</v>
      </c>
      <c r="J124" s="36"/>
    </row>
    <row r="125" spans="1:10">
      <c r="A125" s="25">
        <v>123</v>
      </c>
      <c r="B125" s="25" t="s">
        <v>155</v>
      </c>
      <c r="C125" s="26" t="s">
        <v>158</v>
      </c>
      <c r="D125" s="25">
        <v>5510</v>
      </c>
      <c r="E125" s="25">
        <v>5510</v>
      </c>
      <c r="F125" s="25">
        <v>5510</v>
      </c>
      <c r="G125" s="27">
        <v>6060</v>
      </c>
      <c r="H125" s="28">
        <v>6060</v>
      </c>
      <c r="I125" s="35" t="s">
        <v>112</v>
      </c>
      <c r="J125" s="36"/>
    </row>
    <row r="126" spans="1:10">
      <c r="A126" s="25">
        <v>124</v>
      </c>
      <c r="B126" s="25" t="s">
        <v>155</v>
      </c>
      <c r="C126" s="26" t="s">
        <v>159</v>
      </c>
      <c r="D126" s="25"/>
      <c r="E126" s="25"/>
      <c r="F126" s="25"/>
      <c r="G126" s="27"/>
      <c r="H126" s="28"/>
      <c r="I126" s="35"/>
      <c r="J126" s="36"/>
    </row>
    <row r="127" spans="1:10">
      <c r="A127" s="25">
        <v>125</v>
      </c>
      <c r="B127" s="25" t="s">
        <v>155</v>
      </c>
      <c r="C127" s="26" t="s">
        <v>160</v>
      </c>
      <c r="D127" s="25">
        <v>5510</v>
      </c>
      <c r="E127" s="25">
        <v>5510</v>
      </c>
      <c r="F127" s="25">
        <v>5510</v>
      </c>
      <c r="G127" s="27">
        <v>6060</v>
      </c>
      <c r="H127" s="28">
        <v>6060</v>
      </c>
      <c r="I127" s="35" t="s">
        <v>112</v>
      </c>
      <c r="J127" s="36"/>
    </row>
    <row r="128" spans="1:10">
      <c r="A128" s="25">
        <v>126</v>
      </c>
      <c r="B128" s="25" t="s">
        <v>161</v>
      </c>
      <c r="C128" s="26" t="s">
        <v>162</v>
      </c>
      <c r="D128" s="25">
        <v>10000</v>
      </c>
      <c r="E128" s="25">
        <v>10000</v>
      </c>
      <c r="F128" s="25">
        <v>10000</v>
      </c>
      <c r="G128" s="27">
        <v>10000</v>
      </c>
      <c r="H128" s="28">
        <v>10000</v>
      </c>
      <c r="I128" s="35" t="s">
        <v>106</v>
      </c>
      <c r="J128" s="36"/>
    </row>
    <row r="129" spans="1:10">
      <c r="A129" s="25">
        <v>127</v>
      </c>
      <c r="B129" s="25" t="s">
        <v>161</v>
      </c>
      <c r="C129" s="26" t="s">
        <v>163</v>
      </c>
      <c r="D129" s="25">
        <v>10000</v>
      </c>
      <c r="E129" s="25">
        <v>10000</v>
      </c>
      <c r="F129" s="25">
        <v>10000</v>
      </c>
      <c r="G129" s="27">
        <v>10000</v>
      </c>
      <c r="H129" s="28">
        <v>10000</v>
      </c>
      <c r="I129" s="35" t="s">
        <v>106</v>
      </c>
      <c r="J129" s="36"/>
    </row>
    <row r="130" spans="1:10">
      <c r="A130" s="25">
        <v>128</v>
      </c>
      <c r="B130" s="25" t="s">
        <v>161</v>
      </c>
      <c r="C130" s="26" t="s">
        <v>164</v>
      </c>
      <c r="D130" s="25"/>
      <c r="E130" s="25"/>
      <c r="F130" s="25"/>
      <c r="G130" s="27">
        <v>10000</v>
      </c>
      <c r="H130" s="28">
        <v>10000</v>
      </c>
      <c r="I130" s="35" t="s">
        <v>106</v>
      </c>
      <c r="J130" s="36"/>
    </row>
  </sheetData>
  <sheetProtection password="E439" sheet="1" autoFilter="0" objects="1"/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25"/>
  <sheetViews>
    <sheetView workbookViewId="0">
      <pane xSplit="4" ySplit="2" topLeftCell="E78" activePane="bottomRight" state="frozen"/>
      <selection/>
      <selection pane="topRight"/>
      <selection pane="bottomLeft"/>
      <selection pane="bottomRight" activeCell="E3" sqref="E3"/>
    </sheetView>
  </sheetViews>
  <sheetFormatPr defaultColWidth="9" defaultRowHeight="13.5"/>
  <cols>
    <col min="1" max="1" width="4" customWidth="1"/>
    <col min="2" max="2" width="22.125" customWidth="1"/>
    <col min="3" max="3" width="20.25" customWidth="1"/>
    <col min="4" max="4" width="25.75" customWidth="1"/>
    <col min="5" max="5" width="3.875" customWidth="1"/>
    <col min="6" max="6" width="7.125" customWidth="1"/>
    <col min="7" max="7" width="9" customWidth="1"/>
    <col min="8" max="10" width="7.125" customWidth="1"/>
    <col min="11" max="11" width="7.625" customWidth="1"/>
    <col min="12" max="12" width="5.75" customWidth="1"/>
    <col min="13" max="13" width="7.125" customWidth="1"/>
    <col min="14" max="14" width="9" customWidth="1"/>
    <col min="15" max="19" width="7.125" customWidth="1"/>
    <col min="20" max="20" width="9" customWidth="1"/>
    <col min="21" max="25" width="7.125" customWidth="1"/>
    <col min="26" max="26" width="9" customWidth="1"/>
    <col min="27" max="31" width="7.125" customWidth="1"/>
    <col min="32" max="32" width="9" customWidth="1"/>
    <col min="33" max="36" width="7.125" customWidth="1"/>
    <col min="37" max="37" width="8.75" customWidth="1"/>
    <col min="38" max="38" width="7.125" customWidth="1"/>
  </cols>
  <sheetData>
    <row r="1" spans="1:38">
      <c r="A1" s="1"/>
      <c r="B1" s="1"/>
      <c r="C1" s="1"/>
      <c r="D1" s="1"/>
      <c r="E1" s="1"/>
      <c r="F1" s="2" t="s">
        <v>165</v>
      </c>
      <c r="G1" s="2"/>
      <c r="H1" s="2"/>
      <c r="I1" s="2"/>
      <c r="J1" s="2"/>
      <c r="K1" s="2"/>
      <c r="L1" s="9" t="s">
        <v>166</v>
      </c>
      <c r="M1" s="9"/>
      <c r="N1" s="9"/>
      <c r="O1" s="9"/>
      <c r="P1" s="9"/>
      <c r="Q1" s="9"/>
      <c r="R1" s="12"/>
      <c r="S1" s="13" t="s">
        <v>167</v>
      </c>
      <c r="T1" s="2"/>
      <c r="U1" s="2"/>
      <c r="V1" s="2"/>
      <c r="W1" s="2"/>
      <c r="X1" s="14"/>
      <c r="Y1" s="15" t="s">
        <v>168</v>
      </c>
      <c r="Z1" s="9"/>
      <c r="AA1" s="9"/>
      <c r="AB1" s="9"/>
      <c r="AC1" s="9"/>
      <c r="AD1" s="12"/>
      <c r="AE1" s="13" t="s">
        <v>169</v>
      </c>
      <c r="AF1" s="2"/>
      <c r="AG1" s="2"/>
      <c r="AH1" s="2"/>
      <c r="AI1" s="2"/>
      <c r="AJ1" s="14"/>
      <c r="AK1" s="1"/>
      <c r="AL1" s="1"/>
    </row>
    <row r="2" ht="36" spans="1:38">
      <c r="A2" s="3" t="s">
        <v>1</v>
      </c>
      <c r="B2" s="3" t="s">
        <v>2</v>
      </c>
      <c r="C2" s="4" t="s">
        <v>170</v>
      </c>
      <c r="D2" s="4" t="s">
        <v>171</v>
      </c>
      <c r="E2" s="4" t="s">
        <v>172</v>
      </c>
      <c r="F2" s="4" t="s">
        <v>173</v>
      </c>
      <c r="G2" s="3" t="s">
        <v>174</v>
      </c>
      <c r="H2" s="4" t="s">
        <v>175</v>
      </c>
      <c r="I2" s="4" t="s">
        <v>176</v>
      </c>
      <c r="J2" s="4" t="s">
        <v>177</v>
      </c>
      <c r="K2" s="10" t="s">
        <v>178</v>
      </c>
      <c r="L2" s="3" t="s">
        <v>179</v>
      </c>
      <c r="M2" s="3" t="s">
        <v>173</v>
      </c>
      <c r="N2" s="3" t="s">
        <v>180</v>
      </c>
      <c r="O2" s="4" t="s">
        <v>175</v>
      </c>
      <c r="P2" s="4" t="s">
        <v>176</v>
      </c>
      <c r="Q2" s="4" t="s">
        <v>177</v>
      </c>
      <c r="R2" s="4" t="s">
        <v>178</v>
      </c>
      <c r="S2" s="3" t="s">
        <v>173</v>
      </c>
      <c r="T2" s="3" t="s">
        <v>181</v>
      </c>
      <c r="U2" s="4" t="s">
        <v>175</v>
      </c>
      <c r="V2" s="4" t="s">
        <v>176</v>
      </c>
      <c r="W2" s="4" t="s">
        <v>177</v>
      </c>
      <c r="X2" s="4" t="s">
        <v>178</v>
      </c>
      <c r="Y2" s="3" t="s">
        <v>173</v>
      </c>
      <c r="Z2" s="3" t="s">
        <v>182</v>
      </c>
      <c r="AA2" s="4" t="s">
        <v>175</v>
      </c>
      <c r="AB2" s="4" t="s">
        <v>176</v>
      </c>
      <c r="AC2" s="4" t="s">
        <v>177</v>
      </c>
      <c r="AD2" s="4" t="s">
        <v>178</v>
      </c>
      <c r="AE2" s="3" t="s">
        <v>173</v>
      </c>
      <c r="AF2" s="3" t="s">
        <v>181</v>
      </c>
      <c r="AG2" s="4" t="s">
        <v>175</v>
      </c>
      <c r="AH2" s="4" t="s">
        <v>176</v>
      </c>
      <c r="AI2" s="4" t="s">
        <v>177</v>
      </c>
      <c r="AJ2" s="4" t="s">
        <v>178</v>
      </c>
      <c r="AK2" s="4" t="s">
        <v>183</v>
      </c>
      <c r="AL2" s="4" t="s">
        <v>184</v>
      </c>
    </row>
    <row r="3" spans="1:38">
      <c r="A3" s="5">
        <v>1</v>
      </c>
      <c r="B3" s="5" t="s">
        <v>185</v>
      </c>
      <c r="C3" s="5" t="s">
        <v>7</v>
      </c>
      <c r="D3" s="5" t="s">
        <v>7</v>
      </c>
      <c r="E3" s="3">
        <v>4</v>
      </c>
      <c r="F3" s="3">
        <v>157</v>
      </c>
      <c r="G3" s="3">
        <v>6850</v>
      </c>
      <c r="H3" s="3">
        <f t="shared" ref="H3:H13" si="0">F3*100</f>
        <v>15700</v>
      </c>
      <c r="I3" s="3">
        <f t="shared" ref="I3:I13" si="1">G3*E3-H3</f>
        <v>11700</v>
      </c>
      <c r="J3" s="3">
        <f t="shared" ref="J3:J13" si="2">I3/E3</f>
        <v>2925</v>
      </c>
      <c r="K3" s="3">
        <f t="shared" ref="K3:K13" si="3">J3/10</f>
        <v>292.5</v>
      </c>
      <c r="L3" s="5">
        <v>155</v>
      </c>
      <c r="M3" s="5">
        <v>155</v>
      </c>
      <c r="N3" s="5">
        <v>6850</v>
      </c>
      <c r="O3" s="3">
        <v>15500</v>
      </c>
      <c r="P3" s="3">
        <v>11900</v>
      </c>
      <c r="Q3" s="3">
        <v>2975</v>
      </c>
      <c r="R3" s="3">
        <v>297.5</v>
      </c>
      <c r="S3" s="3">
        <v>160</v>
      </c>
      <c r="T3" s="3">
        <v>6850</v>
      </c>
      <c r="U3" s="3">
        <v>16000</v>
      </c>
      <c r="V3" s="3">
        <v>11400</v>
      </c>
      <c r="W3" s="3">
        <v>2850</v>
      </c>
      <c r="X3" s="3">
        <v>285</v>
      </c>
      <c r="Y3" s="3">
        <v>160</v>
      </c>
      <c r="Z3" s="3">
        <v>6850</v>
      </c>
      <c r="AA3" s="3">
        <v>16000</v>
      </c>
      <c r="AB3" s="3">
        <v>11400</v>
      </c>
      <c r="AC3" s="3">
        <v>2850</v>
      </c>
      <c r="AD3" s="3">
        <v>285</v>
      </c>
      <c r="AE3" s="3">
        <v>160</v>
      </c>
      <c r="AF3" s="3">
        <v>6850</v>
      </c>
      <c r="AG3" s="3">
        <v>16000</v>
      </c>
      <c r="AH3" s="3">
        <v>11400</v>
      </c>
      <c r="AI3" s="3">
        <v>2850</v>
      </c>
      <c r="AJ3" s="3">
        <v>285</v>
      </c>
      <c r="AK3" s="3"/>
      <c r="AL3" s="3" t="s">
        <v>8</v>
      </c>
    </row>
    <row r="4" spans="1:38">
      <c r="A4" s="5">
        <v>2</v>
      </c>
      <c r="B4" s="5" t="s">
        <v>185</v>
      </c>
      <c r="C4" s="5" t="s">
        <v>7</v>
      </c>
      <c r="D4" s="5" t="s">
        <v>186</v>
      </c>
      <c r="E4" s="3">
        <v>4</v>
      </c>
      <c r="F4" s="3"/>
      <c r="G4" s="3"/>
      <c r="H4" s="3"/>
      <c r="I4" s="3"/>
      <c r="J4" s="3"/>
      <c r="K4" s="3"/>
      <c r="L4" s="5">
        <v>155</v>
      </c>
      <c r="M4" s="5">
        <v>155</v>
      </c>
      <c r="N4" s="5">
        <v>6850</v>
      </c>
      <c r="O4" s="3">
        <v>15500</v>
      </c>
      <c r="P4" s="3">
        <v>11900</v>
      </c>
      <c r="Q4" s="3">
        <v>2975</v>
      </c>
      <c r="R4" s="3">
        <v>297.5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 t="s">
        <v>8</v>
      </c>
    </row>
    <row r="5" spans="1:38">
      <c r="A5" s="5">
        <v>3</v>
      </c>
      <c r="B5" s="5" t="s">
        <v>185</v>
      </c>
      <c r="C5" s="5" t="s">
        <v>7</v>
      </c>
      <c r="D5" s="5" t="s">
        <v>187</v>
      </c>
      <c r="E5" s="3">
        <v>4</v>
      </c>
      <c r="F5" s="3">
        <v>159</v>
      </c>
      <c r="G5" s="3">
        <v>6850</v>
      </c>
      <c r="H5" s="3">
        <f t="shared" si="0"/>
        <v>15900</v>
      </c>
      <c r="I5" s="3">
        <f t="shared" si="1"/>
        <v>11500</v>
      </c>
      <c r="J5" s="3">
        <f t="shared" si="2"/>
        <v>2875</v>
      </c>
      <c r="K5" s="3">
        <f t="shared" si="3"/>
        <v>287.5</v>
      </c>
      <c r="L5" s="5">
        <v>157</v>
      </c>
      <c r="M5" s="5">
        <v>157</v>
      </c>
      <c r="N5" s="5">
        <v>6850</v>
      </c>
      <c r="O5" s="3">
        <v>15700</v>
      </c>
      <c r="P5" s="3">
        <v>11700</v>
      </c>
      <c r="Q5" s="3">
        <v>2925</v>
      </c>
      <c r="R5" s="3">
        <v>292.5</v>
      </c>
      <c r="S5" s="3">
        <v>160</v>
      </c>
      <c r="T5" s="3">
        <v>6850</v>
      </c>
      <c r="U5" s="3">
        <v>16000</v>
      </c>
      <c r="V5" s="3">
        <v>11400</v>
      </c>
      <c r="W5" s="3">
        <v>2850</v>
      </c>
      <c r="X5" s="3">
        <v>285</v>
      </c>
      <c r="Y5" s="3">
        <v>160</v>
      </c>
      <c r="Z5" s="3">
        <v>6850</v>
      </c>
      <c r="AA5" s="3">
        <v>16000</v>
      </c>
      <c r="AB5" s="3">
        <v>11400</v>
      </c>
      <c r="AC5" s="3">
        <v>2850</v>
      </c>
      <c r="AD5" s="3">
        <v>285</v>
      </c>
      <c r="AE5" s="3">
        <v>160</v>
      </c>
      <c r="AF5" s="3">
        <v>6850</v>
      </c>
      <c r="AG5" s="3">
        <v>16000</v>
      </c>
      <c r="AH5" s="3">
        <v>11400</v>
      </c>
      <c r="AI5" s="3">
        <v>2850</v>
      </c>
      <c r="AJ5" s="3">
        <v>285</v>
      </c>
      <c r="AK5" s="3" t="s">
        <v>188</v>
      </c>
      <c r="AL5" s="3" t="s">
        <v>8</v>
      </c>
    </row>
    <row r="6" spans="1:38">
      <c r="A6" s="5">
        <v>4</v>
      </c>
      <c r="B6" s="5" t="s">
        <v>185</v>
      </c>
      <c r="C6" s="5" t="s">
        <v>7</v>
      </c>
      <c r="D6" s="5" t="s">
        <v>189</v>
      </c>
      <c r="E6" s="3">
        <v>4</v>
      </c>
      <c r="F6" s="3"/>
      <c r="G6" s="3"/>
      <c r="H6" s="3"/>
      <c r="I6" s="3"/>
      <c r="J6" s="3"/>
      <c r="K6" s="3"/>
      <c r="L6" s="5">
        <v>157</v>
      </c>
      <c r="M6" s="5">
        <v>157</v>
      </c>
      <c r="N6" s="5">
        <v>6850</v>
      </c>
      <c r="O6" s="3">
        <v>15700</v>
      </c>
      <c r="P6" s="3">
        <v>11700</v>
      </c>
      <c r="Q6" s="3">
        <v>2925</v>
      </c>
      <c r="R6" s="3">
        <v>292.5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 t="s">
        <v>188</v>
      </c>
      <c r="AL6" s="3" t="s">
        <v>8</v>
      </c>
    </row>
    <row r="7" spans="1:38">
      <c r="A7" s="5">
        <v>5</v>
      </c>
      <c r="B7" s="5" t="s">
        <v>185</v>
      </c>
      <c r="C7" s="5" t="s">
        <v>10</v>
      </c>
      <c r="D7" s="5" t="s">
        <v>10</v>
      </c>
      <c r="E7" s="3">
        <v>4</v>
      </c>
      <c r="F7" s="3">
        <v>156</v>
      </c>
      <c r="G7" s="3">
        <v>6850</v>
      </c>
      <c r="H7" s="3">
        <f t="shared" si="0"/>
        <v>15600</v>
      </c>
      <c r="I7" s="3">
        <f t="shared" si="1"/>
        <v>11800</v>
      </c>
      <c r="J7" s="3">
        <f t="shared" si="2"/>
        <v>2950</v>
      </c>
      <c r="K7" s="3">
        <f t="shared" si="3"/>
        <v>295</v>
      </c>
      <c r="L7" s="5">
        <v>154</v>
      </c>
      <c r="M7" s="5">
        <v>154</v>
      </c>
      <c r="N7" s="5">
        <v>6850</v>
      </c>
      <c r="O7" s="3">
        <v>15400</v>
      </c>
      <c r="P7" s="3">
        <v>12000</v>
      </c>
      <c r="Q7" s="3">
        <v>3000</v>
      </c>
      <c r="R7" s="3">
        <v>300</v>
      </c>
      <c r="S7" s="3">
        <v>155</v>
      </c>
      <c r="T7" s="3">
        <v>6850</v>
      </c>
      <c r="U7" s="3">
        <v>15500</v>
      </c>
      <c r="V7" s="3">
        <v>11900</v>
      </c>
      <c r="W7" s="3">
        <v>2975</v>
      </c>
      <c r="X7" s="3">
        <v>297.5</v>
      </c>
      <c r="Y7" s="3">
        <v>155</v>
      </c>
      <c r="Z7" s="3">
        <v>6850</v>
      </c>
      <c r="AA7" s="3">
        <v>15500</v>
      </c>
      <c r="AB7" s="3">
        <v>11900</v>
      </c>
      <c r="AC7" s="3">
        <v>2975</v>
      </c>
      <c r="AD7" s="3">
        <v>297.5</v>
      </c>
      <c r="AE7" s="3">
        <v>158</v>
      </c>
      <c r="AF7" s="3">
        <v>6850</v>
      </c>
      <c r="AG7" s="3">
        <v>15800</v>
      </c>
      <c r="AH7" s="3">
        <v>11600</v>
      </c>
      <c r="AI7" s="3">
        <v>2900</v>
      </c>
      <c r="AJ7" s="3">
        <v>290</v>
      </c>
      <c r="AK7" s="3"/>
      <c r="AL7" s="3" t="s">
        <v>8</v>
      </c>
    </row>
    <row r="8" spans="1:38">
      <c r="A8" s="5">
        <v>6</v>
      </c>
      <c r="B8" s="5" t="s">
        <v>185</v>
      </c>
      <c r="C8" s="5" t="s">
        <v>11</v>
      </c>
      <c r="D8" s="5" t="s">
        <v>11</v>
      </c>
      <c r="E8" s="3">
        <v>4</v>
      </c>
      <c r="F8" s="3">
        <v>154</v>
      </c>
      <c r="G8" s="3">
        <v>6850</v>
      </c>
      <c r="H8" s="3">
        <f t="shared" si="0"/>
        <v>15400</v>
      </c>
      <c r="I8" s="3">
        <f t="shared" si="1"/>
        <v>12000</v>
      </c>
      <c r="J8" s="3">
        <f t="shared" si="2"/>
        <v>3000</v>
      </c>
      <c r="K8" s="3">
        <f t="shared" si="3"/>
        <v>300</v>
      </c>
      <c r="L8" s="5">
        <v>152</v>
      </c>
      <c r="M8" s="5">
        <v>152</v>
      </c>
      <c r="N8" s="5">
        <v>6850</v>
      </c>
      <c r="O8" s="3">
        <v>15200</v>
      </c>
      <c r="P8" s="3">
        <v>12200</v>
      </c>
      <c r="Q8" s="3">
        <v>3050</v>
      </c>
      <c r="R8" s="3">
        <v>305</v>
      </c>
      <c r="S8" s="3">
        <v>160</v>
      </c>
      <c r="T8" s="3">
        <v>6850</v>
      </c>
      <c r="U8" s="3">
        <v>16000</v>
      </c>
      <c r="V8" s="3">
        <v>11400</v>
      </c>
      <c r="W8" s="3">
        <v>2850</v>
      </c>
      <c r="X8" s="3">
        <v>285</v>
      </c>
      <c r="Y8" s="3">
        <v>160</v>
      </c>
      <c r="Z8" s="3">
        <v>6850</v>
      </c>
      <c r="AA8" s="3">
        <v>16000</v>
      </c>
      <c r="AB8" s="3">
        <v>11400</v>
      </c>
      <c r="AC8" s="3">
        <v>2850</v>
      </c>
      <c r="AD8" s="3">
        <v>285</v>
      </c>
      <c r="AE8" s="3">
        <v>160</v>
      </c>
      <c r="AF8" s="3">
        <v>6850</v>
      </c>
      <c r="AG8" s="3">
        <v>16000</v>
      </c>
      <c r="AH8" s="3">
        <v>11400</v>
      </c>
      <c r="AI8" s="3">
        <v>2850</v>
      </c>
      <c r="AJ8" s="3">
        <v>285</v>
      </c>
      <c r="AK8" s="3"/>
      <c r="AL8" s="3" t="s">
        <v>8</v>
      </c>
    </row>
    <row r="9" spans="1:38">
      <c r="A9" s="5">
        <v>7</v>
      </c>
      <c r="B9" s="5" t="s">
        <v>185</v>
      </c>
      <c r="C9" s="5" t="s">
        <v>13</v>
      </c>
      <c r="D9" s="5" t="s">
        <v>13</v>
      </c>
      <c r="E9" s="3">
        <v>4</v>
      </c>
      <c r="F9" s="3">
        <v>156</v>
      </c>
      <c r="G9" s="3">
        <v>6850</v>
      </c>
      <c r="H9" s="3">
        <f t="shared" si="0"/>
        <v>15600</v>
      </c>
      <c r="I9" s="3">
        <f t="shared" si="1"/>
        <v>11800</v>
      </c>
      <c r="J9" s="3">
        <f t="shared" si="2"/>
        <v>2950</v>
      </c>
      <c r="K9" s="3">
        <f t="shared" si="3"/>
        <v>295</v>
      </c>
      <c r="L9" s="5">
        <v>153</v>
      </c>
      <c r="M9" s="5">
        <v>153</v>
      </c>
      <c r="N9" s="5">
        <v>6230</v>
      </c>
      <c r="O9" s="3">
        <v>15300</v>
      </c>
      <c r="P9" s="3">
        <v>9620</v>
      </c>
      <c r="Q9" s="3">
        <v>2405</v>
      </c>
      <c r="R9" s="3">
        <v>240.5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 t="s">
        <v>14</v>
      </c>
    </row>
    <row r="10" spans="1:38">
      <c r="A10" s="5">
        <v>8</v>
      </c>
      <c r="B10" s="5" t="s">
        <v>190</v>
      </c>
      <c r="C10" s="5" t="s">
        <v>20</v>
      </c>
      <c r="D10" s="5" t="s">
        <v>20</v>
      </c>
      <c r="E10" s="3">
        <v>4</v>
      </c>
      <c r="F10" s="3">
        <v>164</v>
      </c>
      <c r="G10" s="3">
        <v>6850</v>
      </c>
      <c r="H10" s="3">
        <f t="shared" si="0"/>
        <v>16400</v>
      </c>
      <c r="I10" s="3">
        <f t="shared" si="1"/>
        <v>11000</v>
      </c>
      <c r="J10" s="3">
        <f t="shared" si="2"/>
        <v>2750</v>
      </c>
      <c r="K10" s="3">
        <f t="shared" si="3"/>
        <v>275</v>
      </c>
      <c r="L10" s="5">
        <v>162</v>
      </c>
      <c r="M10" s="5">
        <v>162</v>
      </c>
      <c r="N10" s="5">
        <v>6230</v>
      </c>
      <c r="O10" s="3">
        <v>16200</v>
      </c>
      <c r="P10" s="3">
        <v>8720</v>
      </c>
      <c r="Q10" s="3">
        <v>2180</v>
      </c>
      <c r="R10" s="3">
        <v>218</v>
      </c>
      <c r="S10" s="3">
        <v>160</v>
      </c>
      <c r="T10" s="3">
        <v>6230</v>
      </c>
      <c r="U10" s="3">
        <v>16000</v>
      </c>
      <c r="V10" s="3">
        <v>8920</v>
      </c>
      <c r="W10" s="3">
        <v>2230</v>
      </c>
      <c r="X10" s="3">
        <v>223</v>
      </c>
      <c r="Y10" s="3">
        <v>160</v>
      </c>
      <c r="Z10" s="3">
        <v>6230</v>
      </c>
      <c r="AA10" s="3">
        <v>16000</v>
      </c>
      <c r="AB10" s="3">
        <v>8920</v>
      </c>
      <c r="AC10" s="3">
        <v>2230</v>
      </c>
      <c r="AD10" s="3">
        <v>223</v>
      </c>
      <c r="AE10" s="3">
        <v>160</v>
      </c>
      <c r="AF10" s="3">
        <v>6230</v>
      </c>
      <c r="AG10" s="3">
        <v>16000</v>
      </c>
      <c r="AH10" s="3">
        <v>8920</v>
      </c>
      <c r="AI10" s="3">
        <v>2230</v>
      </c>
      <c r="AJ10" s="3">
        <v>223</v>
      </c>
      <c r="AK10" s="3"/>
      <c r="AL10" s="3" t="s">
        <v>14</v>
      </c>
    </row>
    <row r="11" spans="1:38">
      <c r="A11" s="5">
        <v>9</v>
      </c>
      <c r="B11" s="5" t="s">
        <v>190</v>
      </c>
      <c r="C11" s="5" t="s">
        <v>19</v>
      </c>
      <c r="D11" s="5" t="s">
        <v>19</v>
      </c>
      <c r="E11" s="3">
        <v>4</v>
      </c>
      <c r="F11" s="3">
        <v>163</v>
      </c>
      <c r="G11" s="3">
        <v>6850</v>
      </c>
      <c r="H11" s="3">
        <f t="shared" si="0"/>
        <v>16300</v>
      </c>
      <c r="I11" s="3">
        <f t="shared" si="1"/>
        <v>11100</v>
      </c>
      <c r="J11" s="3">
        <f t="shared" si="2"/>
        <v>2775</v>
      </c>
      <c r="K11" s="3">
        <f t="shared" si="3"/>
        <v>277.5</v>
      </c>
      <c r="L11" s="5">
        <v>161</v>
      </c>
      <c r="M11" s="5">
        <v>161</v>
      </c>
      <c r="N11" s="5">
        <v>6230</v>
      </c>
      <c r="O11" s="3">
        <v>16100</v>
      </c>
      <c r="P11" s="3">
        <v>8820</v>
      </c>
      <c r="Q11" s="3">
        <v>2205</v>
      </c>
      <c r="R11" s="3">
        <v>220.5</v>
      </c>
      <c r="S11" s="3">
        <v>160</v>
      </c>
      <c r="T11" s="3">
        <v>6230</v>
      </c>
      <c r="U11" s="3">
        <v>16000</v>
      </c>
      <c r="V11" s="3">
        <v>8920</v>
      </c>
      <c r="W11" s="3">
        <v>2230</v>
      </c>
      <c r="X11" s="3">
        <v>223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 t="s">
        <v>14</v>
      </c>
    </row>
    <row r="12" spans="1:38">
      <c r="A12" s="5">
        <v>10</v>
      </c>
      <c r="B12" s="5" t="s">
        <v>190</v>
      </c>
      <c r="C12" s="5" t="s">
        <v>17</v>
      </c>
      <c r="D12" s="5" t="s">
        <v>17</v>
      </c>
      <c r="E12" s="3">
        <v>4</v>
      </c>
      <c r="F12" s="3">
        <v>164</v>
      </c>
      <c r="G12" s="3">
        <v>6850</v>
      </c>
      <c r="H12" s="3">
        <f t="shared" si="0"/>
        <v>16400</v>
      </c>
      <c r="I12" s="3">
        <f t="shared" si="1"/>
        <v>11000</v>
      </c>
      <c r="J12" s="3">
        <f t="shared" si="2"/>
        <v>2750</v>
      </c>
      <c r="K12" s="3">
        <f t="shared" si="3"/>
        <v>275</v>
      </c>
      <c r="L12" s="5">
        <v>162</v>
      </c>
      <c r="M12" s="5">
        <v>162</v>
      </c>
      <c r="N12" s="5">
        <v>6230</v>
      </c>
      <c r="O12" s="3">
        <v>16200</v>
      </c>
      <c r="P12" s="3">
        <v>8720</v>
      </c>
      <c r="Q12" s="3">
        <v>2180</v>
      </c>
      <c r="R12" s="3">
        <v>218</v>
      </c>
      <c r="S12" s="3">
        <v>160</v>
      </c>
      <c r="T12" s="3">
        <v>6230</v>
      </c>
      <c r="U12" s="3">
        <v>16000</v>
      </c>
      <c r="V12" s="3">
        <v>8920</v>
      </c>
      <c r="W12" s="3">
        <v>2230</v>
      </c>
      <c r="X12" s="3">
        <v>223</v>
      </c>
      <c r="Y12" s="3">
        <v>160</v>
      </c>
      <c r="Z12" s="3">
        <v>6230</v>
      </c>
      <c r="AA12" s="3">
        <v>16000</v>
      </c>
      <c r="AB12" s="3">
        <v>8920</v>
      </c>
      <c r="AC12" s="3">
        <v>2230</v>
      </c>
      <c r="AD12" s="3">
        <v>223</v>
      </c>
      <c r="AE12" s="3">
        <v>160</v>
      </c>
      <c r="AF12" s="3">
        <v>6230</v>
      </c>
      <c r="AG12" s="3">
        <v>16000</v>
      </c>
      <c r="AH12" s="3">
        <v>8920</v>
      </c>
      <c r="AI12" s="3">
        <v>2230</v>
      </c>
      <c r="AJ12" s="3">
        <v>223</v>
      </c>
      <c r="AK12" s="3"/>
      <c r="AL12" s="3" t="s">
        <v>14</v>
      </c>
    </row>
    <row r="13" spans="1:38">
      <c r="A13" s="5">
        <v>11</v>
      </c>
      <c r="B13" s="5" t="s">
        <v>21</v>
      </c>
      <c r="C13" s="5" t="s">
        <v>22</v>
      </c>
      <c r="D13" s="5" t="s">
        <v>22</v>
      </c>
      <c r="E13" s="3">
        <v>4</v>
      </c>
      <c r="F13" s="3">
        <v>164</v>
      </c>
      <c r="G13" s="3">
        <v>6060</v>
      </c>
      <c r="H13" s="3">
        <f t="shared" si="0"/>
        <v>16400</v>
      </c>
      <c r="I13" s="3">
        <f t="shared" si="1"/>
        <v>7840</v>
      </c>
      <c r="J13" s="3">
        <f t="shared" si="2"/>
        <v>1960</v>
      </c>
      <c r="K13" s="3">
        <f t="shared" si="3"/>
        <v>196</v>
      </c>
      <c r="L13" s="5">
        <v>162</v>
      </c>
      <c r="M13" s="5">
        <v>162</v>
      </c>
      <c r="N13" s="5">
        <v>5510</v>
      </c>
      <c r="O13" s="3">
        <v>16200</v>
      </c>
      <c r="P13" s="3">
        <v>5840</v>
      </c>
      <c r="Q13" s="3">
        <v>1460</v>
      </c>
      <c r="R13" s="3">
        <v>146</v>
      </c>
      <c r="S13" s="3">
        <v>160</v>
      </c>
      <c r="T13" s="3">
        <v>5510</v>
      </c>
      <c r="U13" s="3">
        <v>16000</v>
      </c>
      <c r="V13" s="3">
        <v>6040</v>
      </c>
      <c r="W13" s="3">
        <v>1510</v>
      </c>
      <c r="X13" s="3">
        <v>151</v>
      </c>
      <c r="Y13" s="3">
        <v>160</v>
      </c>
      <c r="Z13" s="3">
        <v>5510</v>
      </c>
      <c r="AA13" s="3">
        <v>16000</v>
      </c>
      <c r="AB13" s="3">
        <v>6040</v>
      </c>
      <c r="AC13" s="3">
        <v>1510</v>
      </c>
      <c r="AD13" s="3">
        <v>151</v>
      </c>
      <c r="AE13" s="3">
        <v>160</v>
      </c>
      <c r="AF13" s="3">
        <v>5510</v>
      </c>
      <c r="AG13" s="3">
        <v>16000</v>
      </c>
      <c r="AH13" s="3">
        <v>6040</v>
      </c>
      <c r="AI13" s="3">
        <v>1510</v>
      </c>
      <c r="AJ13" s="3">
        <v>151</v>
      </c>
      <c r="AK13" s="3"/>
      <c r="AL13" s="3" t="s">
        <v>22</v>
      </c>
    </row>
    <row r="14" spans="1:38">
      <c r="A14" s="5">
        <v>117</v>
      </c>
      <c r="B14" s="5" t="s">
        <v>21</v>
      </c>
      <c r="C14" s="5" t="s">
        <v>22</v>
      </c>
      <c r="D14" s="5" t="s">
        <v>191</v>
      </c>
      <c r="E14" s="5">
        <v>4</v>
      </c>
      <c r="F14" s="3"/>
      <c r="G14" s="3"/>
      <c r="H14" s="3"/>
      <c r="I14" s="3"/>
      <c r="J14" s="3"/>
      <c r="K14" s="3"/>
      <c r="L14" s="5"/>
      <c r="M14" s="5"/>
      <c r="N14" s="5"/>
      <c r="O14" s="3"/>
      <c r="P14" s="3"/>
      <c r="Q14" s="3"/>
      <c r="R14" s="3"/>
      <c r="S14" s="3">
        <v>160</v>
      </c>
      <c r="T14" s="3">
        <v>5510</v>
      </c>
      <c r="U14" s="3">
        <v>16000</v>
      </c>
      <c r="V14" s="3">
        <v>6040</v>
      </c>
      <c r="W14" s="3">
        <v>1510</v>
      </c>
      <c r="X14" s="3">
        <v>151</v>
      </c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 t="s">
        <v>22</v>
      </c>
    </row>
    <row r="15" spans="1:38">
      <c r="A15" s="5">
        <v>12</v>
      </c>
      <c r="B15" s="5" t="s">
        <v>23</v>
      </c>
      <c r="C15" s="5" t="s">
        <v>28</v>
      </c>
      <c r="D15" s="5" t="s">
        <v>28</v>
      </c>
      <c r="E15" s="3">
        <v>4</v>
      </c>
      <c r="F15" s="3">
        <v>156</v>
      </c>
      <c r="G15" s="3">
        <v>6060</v>
      </c>
      <c r="H15" s="3">
        <f t="shared" ref="H15:H18" si="4">F15*100</f>
        <v>15600</v>
      </c>
      <c r="I15" s="3">
        <f t="shared" ref="I15:I18" si="5">G15*E15-H15</f>
        <v>8640</v>
      </c>
      <c r="J15" s="3">
        <f t="shared" ref="J15:J18" si="6">I15/E15</f>
        <v>2160</v>
      </c>
      <c r="K15" s="3">
        <f t="shared" ref="K15:K18" si="7">J15/10</f>
        <v>216</v>
      </c>
      <c r="L15" s="5">
        <v>154</v>
      </c>
      <c r="M15" s="5">
        <v>154</v>
      </c>
      <c r="N15" s="5">
        <v>5510</v>
      </c>
      <c r="O15" s="3">
        <v>15400</v>
      </c>
      <c r="P15" s="3">
        <v>6640</v>
      </c>
      <c r="Q15" s="3">
        <v>1660</v>
      </c>
      <c r="R15" s="3">
        <v>166</v>
      </c>
      <c r="S15" s="3">
        <v>152</v>
      </c>
      <c r="T15" s="3">
        <v>5510</v>
      </c>
      <c r="U15" s="3">
        <v>15200</v>
      </c>
      <c r="V15" s="3">
        <v>6840</v>
      </c>
      <c r="W15" s="3">
        <v>1710</v>
      </c>
      <c r="X15" s="3">
        <v>171</v>
      </c>
      <c r="Y15" s="3">
        <v>152</v>
      </c>
      <c r="Z15" s="3">
        <v>5510</v>
      </c>
      <c r="AA15" s="3">
        <v>15200</v>
      </c>
      <c r="AB15" s="3">
        <v>6840</v>
      </c>
      <c r="AC15" s="3">
        <v>1710</v>
      </c>
      <c r="AD15" s="3">
        <v>171</v>
      </c>
      <c r="AE15" s="3">
        <v>152</v>
      </c>
      <c r="AF15" s="3">
        <v>5510</v>
      </c>
      <c r="AG15" s="3">
        <v>15200</v>
      </c>
      <c r="AH15" s="3">
        <v>6840</v>
      </c>
      <c r="AI15" s="3">
        <v>1710</v>
      </c>
      <c r="AJ15" s="3">
        <v>171</v>
      </c>
      <c r="AK15" s="3"/>
      <c r="AL15" s="3" t="s">
        <v>29</v>
      </c>
    </row>
    <row r="16" spans="1:38">
      <c r="A16" s="5">
        <v>13</v>
      </c>
      <c r="B16" s="5" t="s">
        <v>23</v>
      </c>
      <c r="C16" s="5" t="s">
        <v>28</v>
      </c>
      <c r="D16" s="5" t="s">
        <v>192</v>
      </c>
      <c r="E16" s="3">
        <v>4</v>
      </c>
      <c r="F16" s="3"/>
      <c r="G16" s="3"/>
      <c r="H16" s="3"/>
      <c r="I16" s="3"/>
      <c r="J16" s="3"/>
      <c r="K16" s="3"/>
      <c r="L16" s="5">
        <v>154</v>
      </c>
      <c r="M16" s="5">
        <v>154</v>
      </c>
      <c r="N16" s="5">
        <v>5510</v>
      </c>
      <c r="O16" s="3">
        <v>15400</v>
      </c>
      <c r="P16" s="3">
        <v>6640</v>
      </c>
      <c r="Q16" s="3">
        <v>1660</v>
      </c>
      <c r="R16" s="3">
        <v>166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 t="s">
        <v>29</v>
      </c>
    </row>
    <row r="17" spans="1:38">
      <c r="A17" s="5">
        <v>14</v>
      </c>
      <c r="B17" s="5" t="s">
        <v>23</v>
      </c>
      <c r="C17" s="6" t="s">
        <v>28</v>
      </c>
      <c r="D17" s="6" t="s">
        <v>193</v>
      </c>
      <c r="E17" s="3">
        <v>4</v>
      </c>
      <c r="F17" s="3">
        <v>156</v>
      </c>
      <c r="G17" s="3">
        <v>6060</v>
      </c>
      <c r="H17" s="3">
        <f t="shared" si="4"/>
        <v>15600</v>
      </c>
      <c r="I17" s="3">
        <f t="shared" si="5"/>
        <v>8640</v>
      </c>
      <c r="J17" s="3">
        <f t="shared" si="6"/>
        <v>2160</v>
      </c>
      <c r="K17" s="3">
        <f t="shared" si="7"/>
        <v>216</v>
      </c>
      <c r="L17" s="5">
        <v>154</v>
      </c>
      <c r="M17" s="5">
        <v>154</v>
      </c>
      <c r="N17" s="5">
        <v>5510</v>
      </c>
      <c r="O17" s="3">
        <v>15400</v>
      </c>
      <c r="P17" s="3">
        <v>6640</v>
      </c>
      <c r="Q17" s="3">
        <v>1660</v>
      </c>
      <c r="R17" s="3">
        <v>166</v>
      </c>
      <c r="S17" s="3">
        <v>152</v>
      </c>
      <c r="T17" s="3">
        <v>5510</v>
      </c>
      <c r="U17" s="3">
        <v>15200</v>
      </c>
      <c r="V17" s="3">
        <v>6840</v>
      </c>
      <c r="W17" s="3">
        <v>1710</v>
      </c>
      <c r="X17" s="3">
        <v>171</v>
      </c>
      <c r="Y17" s="3">
        <v>152</v>
      </c>
      <c r="Z17" s="3">
        <v>5510</v>
      </c>
      <c r="AA17" s="3">
        <v>15200</v>
      </c>
      <c r="AB17" s="3">
        <v>6840</v>
      </c>
      <c r="AC17" s="3">
        <v>1710</v>
      </c>
      <c r="AD17" s="3">
        <v>171</v>
      </c>
      <c r="AE17" s="3">
        <v>152</v>
      </c>
      <c r="AF17" s="3">
        <v>5510</v>
      </c>
      <c r="AG17" s="3">
        <v>15200</v>
      </c>
      <c r="AH17" s="3">
        <v>6840</v>
      </c>
      <c r="AI17" s="3">
        <v>1710</v>
      </c>
      <c r="AJ17" s="3">
        <v>171</v>
      </c>
      <c r="AK17" s="3"/>
      <c r="AL17" s="3" t="s">
        <v>29</v>
      </c>
    </row>
    <row r="18" spans="1:38">
      <c r="A18" s="5">
        <v>15</v>
      </c>
      <c r="B18" s="5" t="s">
        <v>23</v>
      </c>
      <c r="C18" s="5" t="s">
        <v>27</v>
      </c>
      <c r="D18" s="5" t="s">
        <v>27</v>
      </c>
      <c r="E18" s="3">
        <v>4</v>
      </c>
      <c r="F18" s="3">
        <v>154</v>
      </c>
      <c r="G18" s="3">
        <v>6060</v>
      </c>
      <c r="H18" s="3">
        <f t="shared" si="4"/>
        <v>15400</v>
      </c>
      <c r="I18" s="3">
        <f t="shared" si="5"/>
        <v>8840</v>
      </c>
      <c r="J18" s="3">
        <f t="shared" si="6"/>
        <v>2210</v>
      </c>
      <c r="K18" s="3">
        <f t="shared" si="7"/>
        <v>221</v>
      </c>
      <c r="L18" s="5">
        <v>152</v>
      </c>
      <c r="M18" s="5">
        <v>152</v>
      </c>
      <c r="N18" s="5">
        <v>5510</v>
      </c>
      <c r="O18" s="3">
        <v>15200</v>
      </c>
      <c r="P18" s="3">
        <v>6840</v>
      </c>
      <c r="Q18" s="3">
        <v>1710</v>
      </c>
      <c r="R18" s="3">
        <v>171</v>
      </c>
      <c r="S18" s="3">
        <v>160</v>
      </c>
      <c r="T18" s="3">
        <v>5510</v>
      </c>
      <c r="U18" s="3">
        <v>16000</v>
      </c>
      <c r="V18" s="3">
        <v>6040</v>
      </c>
      <c r="W18" s="3">
        <v>1510</v>
      </c>
      <c r="X18" s="3">
        <v>151</v>
      </c>
      <c r="Y18" s="3">
        <v>160</v>
      </c>
      <c r="Z18" s="3">
        <v>5510</v>
      </c>
      <c r="AA18" s="3">
        <v>16000</v>
      </c>
      <c r="AB18" s="3">
        <v>6040</v>
      </c>
      <c r="AC18" s="3">
        <v>1510</v>
      </c>
      <c r="AD18" s="3">
        <v>151</v>
      </c>
      <c r="AE18" s="3">
        <v>160</v>
      </c>
      <c r="AF18" s="3">
        <v>5510</v>
      </c>
      <c r="AG18" s="3">
        <v>16000</v>
      </c>
      <c r="AH18" s="3">
        <v>6040</v>
      </c>
      <c r="AI18" s="3">
        <v>1510</v>
      </c>
      <c r="AJ18" s="3">
        <v>151</v>
      </c>
      <c r="AK18" s="3"/>
      <c r="AL18" s="3" t="s">
        <v>22</v>
      </c>
    </row>
    <row r="19" spans="1:38">
      <c r="A19" s="5">
        <v>16</v>
      </c>
      <c r="B19" s="5" t="s">
        <v>23</v>
      </c>
      <c r="C19" s="5" t="s">
        <v>27</v>
      </c>
      <c r="D19" s="5" t="s">
        <v>194</v>
      </c>
      <c r="E19" s="3">
        <v>4</v>
      </c>
      <c r="F19" s="3"/>
      <c r="G19" s="3"/>
      <c r="H19" s="3"/>
      <c r="I19" s="3"/>
      <c r="J19" s="3"/>
      <c r="K19" s="3"/>
      <c r="L19" s="5">
        <v>152</v>
      </c>
      <c r="M19" s="5">
        <v>152</v>
      </c>
      <c r="N19" s="5">
        <v>5510</v>
      </c>
      <c r="O19" s="3">
        <v>15200</v>
      </c>
      <c r="P19" s="3">
        <v>6840</v>
      </c>
      <c r="Q19" s="3">
        <v>1710</v>
      </c>
      <c r="R19" s="3">
        <v>171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22</v>
      </c>
    </row>
    <row r="20" spans="1:38">
      <c r="A20" s="5">
        <v>17</v>
      </c>
      <c r="B20" s="5" t="s">
        <v>31</v>
      </c>
      <c r="C20" s="5" t="s">
        <v>34</v>
      </c>
      <c r="D20" s="5" t="s">
        <v>34</v>
      </c>
      <c r="E20" s="3">
        <v>4</v>
      </c>
      <c r="F20" s="3">
        <v>164</v>
      </c>
      <c r="G20" s="3">
        <v>6850</v>
      </c>
      <c r="H20" s="3">
        <f t="shared" ref="H20:H24" si="8">F20*100</f>
        <v>16400</v>
      </c>
      <c r="I20" s="3">
        <f t="shared" ref="I20:I24" si="9">G20*E20-H20</f>
        <v>11000</v>
      </c>
      <c r="J20" s="3">
        <f t="shared" ref="J20:J24" si="10">I20/E20</f>
        <v>2750</v>
      </c>
      <c r="K20" s="3">
        <f t="shared" ref="K20:K24" si="11">J20/10</f>
        <v>275</v>
      </c>
      <c r="L20" s="5">
        <v>162</v>
      </c>
      <c r="M20" s="5">
        <v>162</v>
      </c>
      <c r="N20" s="5">
        <v>6850</v>
      </c>
      <c r="O20" s="3">
        <v>16200</v>
      </c>
      <c r="P20" s="3">
        <v>11200</v>
      </c>
      <c r="Q20" s="3">
        <v>2800</v>
      </c>
      <c r="R20" s="3">
        <v>280</v>
      </c>
      <c r="S20" s="3">
        <v>159</v>
      </c>
      <c r="T20" s="3">
        <v>6230</v>
      </c>
      <c r="U20" s="3">
        <v>15900</v>
      </c>
      <c r="V20" s="3">
        <v>9020</v>
      </c>
      <c r="W20" s="3">
        <v>2255</v>
      </c>
      <c r="X20" s="3">
        <v>225.5</v>
      </c>
      <c r="Y20" s="3">
        <v>158</v>
      </c>
      <c r="Z20" s="3">
        <v>6230</v>
      </c>
      <c r="AA20" s="3">
        <v>15800</v>
      </c>
      <c r="AB20" s="3">
        <v>9120</v>
      </c>
      <c r="AC20" s="3">
        <v>2280</v>
      </c>
      <c r="AD20" s="3">
        <v>228</v>
      </c>
      <c r="AE20" s="3">
        <v>158</v>
      </c>
      <c r="AF20" s="3">
        <v>6230</v>
      </c>
      <c r="AG20" s="3">
        <v>15800</v>
      </c>
      <c r="AH20" s="3">
        <v>9120</v>
      </c>
      <c r="AI20" s="3">
        <v>2280</v>
      </c>
      <c r="AJ20" s="3">
        <v>228</v>
      </c>
      <c r="AK20" s="3"/>
      <c r="AL20" s="3" t="s">
        <v>14</v>
      </c>
    </row>
    <row r="21" spans="1:38">
      <c r="A21" s="5">
        <v>18</v>
      </c>
      <c r="B21" s="5" t="s">
        <v>31</v>
      </c>
      <c r="C21" s="5" t="s">
        <v>34</v>
      </c>
      <c r="D21" s="5" t="s">
        <v>195</v>
      </c>
      <c r="E21" s="3">
        <v>4</v>
      </c>
      <c r="F21" s="3"/>
      <c r="G21" s="3"/>
      <c r="H21" s="3"/>
      <c r="I21" s="3"/>
      <c r="J21" s="3"/>
      <c r="K21" s="3"/>
      <c r="L21" s="5">
        <v>162</v>
      </c>
      <c r="M21" s="5">
        <v>162</v>
      </c>
      <c r="N21" s="5">
        <v>6850</v>
      </c>
      <c r="O21" s="3">
        <v>16200</v>
      </c>
      <c r="P21" s="3">
        <v>11200</v>
      </c>
      <c r="Q21" s="3">
        <v>2800</v>
      </c>
      <c r="R21" s="3">
        <v>280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14</v>
      </c>
    </row>
    <row r="22" spans="1:38">
      <c r="A22" s="5">
        <v>19</v>
      </c>
      <c r="B22" s="5" t="s">
        <v>31</v>
      </c>
      <c r="C22" s="5" t="s">
        <v>36</v>
      </c>
      <c r="D22" s="5" t="s">
        <v>36</v>
      </c>
      <c r="E22" s="3">
        <v>4</v>
      </c>
      <c r="F22" s="3">
        <v>158</v>
      </c>
      <c r="G22" s="3">
        <v>6060</v>
      </c>
      <c r="H22" s="3">
        <f t="shared" si="8"/>
        <v>15800</v>
      </c>
      <c r="I22" s="3">
        <f t="shared" si="9"/>
        <v>8440</v>
      </c>
      <c r="J22" s="3">
        <f t="shared" si="10"/>
        <v>2110</v>
      </c>
      <c r="K22" s="3">
        <f t="shared" si="11"/>
        <v>211</v>
      </c>
      <c r="L22" s="5">
        <v>156</v>
      </c>
      <c r="M22" s="5">
        <v>156</v>
      </c>
      <c r="N22" s="5">
        <v>5510</v>
      </c>
      <c r="O22" s="3">
        <v>15600</v>
      </c>
      <c r="P22" s="3">
        <v>6440</v>
      </c>
      <c r="Q22" s="3">
        <v>1610</v>
      </c>
      <c r="R22" s="3">
        <v>161</v>
      </c>
      <c r="S22" s="3">
        <v>150.5</v>
      </c>
      <c r="T22" s="3">
        <v>5510</v>
      </c>
      <c r="U22" s="3">
        <v>15050</v>
      </c>
      <c r="V22" s="3">
        <v>6990</v>
      </c>
      <c r="W22" s="3">
        <v>1747.5</v>
      </c>
      <c r="X22" s="3">
        <v>174.75</v>
      </c>
      <c r="Y22" s="3">
        <v>150.5</v>
      </c>
      <c r="Z22" s="3">
        <v>5510</v>
      </c>
      <c r="AA22" s="3">
        <v>15050</v>
      </c>
      <c r="AB22" s="3">
        <v>6990</v>
      </c>
      <c r="AC22" s="3">
        <v>1747.5</v>
      </c>
      <c r="AD22" s="3">
        <v>174.75</v>
      </c>
      <c r="AE22" s="3">
        <v>150.5</v>
      </c>
      <c r="AF22" s="3">
        <v>5510</v>
      </c>
      <c r="AG22" s="3">
        <v>15050</v>
      </c>
      <c r="AH22" s="3">
        <v>6990</v>
      </c>
      <c r="AI22" s="3">
        <v>1747.5</v>
      </c>
      <c r="AJ22" s="3">
        <v>174.75</v>
      </c>
      <c r="AK22" s="3"/>
      <c r="AL22" s="3" t="s">
        <v>29</v>
      </c>
    </row>
    <row r="23" spans="1:38">
      <c r="A23" s="5">
        <v>20</v>
      </c>
      <c r="B23" s="5" t="s">
        <v>31</v>
      </c>
      <c r="C23" s="5" t="s">
        <v>36</v>
      </c>
      <c r="D23" s="5" t="s">
        <v>196</v>
      </c>
      <c r="E23" s="3">
        <v>4</v>
      </c>
      <c r="F23" s="3"/>
      <c r="G23" s="3"/>
      <c r="H23" s="3"/>
      <c r="I23" s="3"/>
      <c r="J23" s="3"/>
      <c r="K23" s="3"/>
      <c r="L23" s="5">
        <v>158</v>
      </c>
      <c r="M23" s="5">
        <v>156</v>
      </c>
      <c r="N23" s="5">
        <v>5510</v>
      </c>
      <c r="O23" s="3">
        <v>15600</v>
      </c>
      <c r="P23" s="3">
        <v>6440</v>
      </c>
      <c r="Q23" s="3">
        <v>1610</v>
      </c>
      <c r="R23" s="3">
        <v>161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29</v>
      </c>
    </row>
    <row r="24" spans="1:38">
      <c r="A24" s="5">
        <v>21</v>
      </c>
      <c r="B24" s="5" t="s">
        <v>31</v>
      </c>
      <c r="C24" s="5" t="s">
        <v>44</v>
      </c>
      <c r="D24" s="5" t="s">
        <v>44</v>
      </c>
      <c r="E24" s="3">
        <v>4</v>
      </c>
      <c r="F24" s="3">
        <v>160.5</v>
      </c>
      <c r="G24" s="3">
        <v>6060</v>
      </c>
      <c r="H24" s="3">
        <f t="shared" si="8"/>
        <v>16050</v>
      </c>
      <c r="I24" s="3">
        <f t="shared" si="9"/>
        <v>8190</v>
      </c>
      <c r="J24" s="3">
        <f t="shared" si="10"/>
        <v>2047.5</v>
      </c>
      <c r="K24" s="3">
        <f t="shared" si="11"/>
        <v>204.75</v>
      </c>
      <c r="L24" s="5">
        <v>155</v>
      </c>
      <c r="M24" s="5">
        <v>155</v>
      </c>
      <c r="N24" s="5">
        <v>5510</v>
      </c>
      <c r="O24" s="3">
        <v>15500</v>
      </c>
      <c r="P24" s="3">
        <v>6540</v>
      </c>
      <c r="Q24" s="3">
        <v>1635</v>
      </c>
      <c r="R24" s="3">
        <v>163.5</v>
      </c>
      <c r="S24" s="3">
        <v>154</v>
      </c>
      <c r="T24" s="3">
        <v>5510</v>
      </c>
      <c r="U24" s="3">
        <v>15400</v>
      </c>
      <c r="V24" s="3">
        <v>6640</v>
      </c>
      <c r="W24" s="3">
        <v>1660</v>
      </c>
      <c r="X24" s="3">
        <v>166</v>
      </c>
      <c r="Y24" s="3">
        <v>149</v>
      </c>
      <c r="Z24" s="3">
        <v>5510</v>
      </c>
      <c r="AA24" s="3">
        <v>14900</v>
      </c>
      <c r="AB24" s="3">
        <v>7140</v>
      </c>
      <c r="AC24" s="3">
        <v>1785</v>
      </c>
      <c r="AD24" s="3">
        <v>178.5</v>
      </c>
      <c r="AE24" s="3">
        <v>149</v>
      </c>
      <c r="AF24" s="3">
        <v>5510</v>
      </c>
      <c r="AG24" s="3">
        <v>14900</v>
      </c>
      <c r="AH24" s="3">
        <v>7140</v>
      </c>
      <c r="AI24" s="3">
        <v>1785</v>
      </c>
      <c r="AJ24" s="3">
        <v>178.5</v>
      </c>
      <c r="AK24" s="3"/>
      <c r="AL24" s="3" t="s">
        <v>29</v>
      </c>
    </row>
    <row r="25" spans="1:38">
      <c r="A25" s="5">
        <v>22</v>
      </c>
      <c r="B25" s="5" t="s">
        <v>31</v>
      </c>
      <c r="C25" s="5" t="s">
        <v>44</v>
      </c>
      <c r="D25" s="5" t="s">
        <v>197</v>
      </c>
      <c r="E25" s="3">
        <v>4</v>
      </c>
      <c r="F25" s="3"/>
      <c r="G25" s="3"/>
      <c r="H25" s="3"/>
      <c r="I25" s="3"/>
      <c r="J25" s="3"/>
      <c r="K25" s="3"/>
      <c r="L25" s="5">
        <v>155</v>
      </c>
      <c r="M25" s="5">
        <v>155</v>
      </c>
      <c r="N25" s="5">
        <v>5510</v>
      </c>
      <c r="O25" s="3">
        <v>15500</v>
      </c>
      <c r="P25" s="3">
        <v>6540</v>
      </c>
      <c r="Q25" s="3">
        <v>1635</v>
      </c>
      <c r="R25" s="3">
        <v>163.5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29</v>
      </c>
    </row>
    <row r="26" spans="1:38">
      <c r="A26" s="5">
        <v>23</v>
      </c>
      <c r="B26" s="5" t="s">
        <v>31</v>
      </c>
      <c r="C26" s="5" t="s">
        <v>32</v>
      </c>
      <c r="D26" s="5" t="s">
        <v>32</v>
      </c>
      <c r="E26" s="3">
        <v>4</v>
      </c>
      <c r="F26" s="3">
        <v>160</v>
      </c>
      <c r="G26" s="3">
        <v>6060</v>
      </c>
      <c r="H26" s="3">
        <f t="shared" ref="H26:H36" si="12">F26*100</f>
        <v>16000</v>
      </c>
      <c r="I26" s="3">
        <f t="shared" ref="I26:I36" si="13">G26*E26-H26</f>
        <v>8240</v>
      </c>
      <c r="J26" s="3">
        <f t="shared" ref="J26:J36" si="14">I26/E26</f>
        <v>2060</v>
      </c>
      <c r="K26" s="3">
        <f t="shared" ref="K26:K36" si="15">J26/10</f>
        <v>206</v>
      </c>
      <c r="L26" s="5">
        <v>158</v>
      </c>
      <c r="M26" s="5">
        <v>158</v>
      </c>
      <c r="N26" s="5">
        <v>5510</v>
      </c>
      <c r="O26" s="3">
        <v>15800</v>
      </c>
      <c r="P26" s="3">
        <v>6240</v>
      </c>
      <c r="Q26" s="3">
        <v>1560</v>
      </c>
      <c r="R26" s="3">
        <v>156</v>
      </c>
      <c r="S26" s="3">
        <v>151</v>
      </c>
      <c r="T26" s="3">
        <v>5510</v>
      </c>
      <c r="U26" s="3">
        <v>15100</v>
      </c>
      <c r="V26" s="3">
        <v>6940</v>
      </c>
      <c r="W26" s="3">
        <v>1735</v>
      </c>
      <c r="X26" s="3">
        <v>173.5</v>
      </c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29</v>
      </c>
    </row>
    <row r="27" spans="1:38">
      <c r="A27" s="5">
        <v>24</v>
      </c>
      <c r="B27" s="5" t="s">
        <v>31</v>
      </c>
      <c r="C27" s="5" t="s">
        <v>32</v>
      </c>
      <c r="D27" s="5" t="s">
        <v>198</v>
      </c>
      <c r="E27" s="3">
        <v>4</v>
      </c>
      <c r="F27" s="3"/>
      <c r="G27" s="3"/>
      <c r="H27" s="3"/>
      <c r="I27" s="3"/>
      <c r="J27" s="3"/>
      <c r="K27" s="3"/>
      <c r="L27" s="5">
        <v>158</v>
      </c>
      <c r="M27" s="5">
        <v>158</v>
      </c>
      <c r="N27" s="5">
        <v>5510</v>
      </c>
      <c r="O27" s="3">
        <v>15800</v>
      </c>
      <c r="P27" s="3">
        <v>6240</v>
      </c>
      <c r="Q27" s="3">
        <v>1560</v>
      </c>
      <c r="R27" s="3">
        <v>156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29</v>
      </c>
    </row>
    <row r="28" spans="1:38">
      <c r="A28" s="5">
        <v>25</v>
      </c>
      <c r="B28" s="5" t="s">
        <v>31</v>
      </c>
      <c r="C28" s="5" t="s">
        <v>37</v>
      </c>
      <c r="D28" s="5" t="s">
        <v>37</v>
      </c>
      <c r="E28" s="3">
        <v>4</v>
      </c>
      <c r="F28" s="3">
        <v>155</v>
      </c>
      <c r="G28" s="3">
        <v>6060</v>
      </c>
      <c r="H28" s="3">
        <f t="shared" si="12"/>
        <v>15500</v>
      </c>
      <c r="I28" s="3">
        <f t="shared" si="13"/>
        <v>8740</v>
      </c>
      <c r="J28" s="3">
        <f t="shared" si="14"/>
        <v>2185</v>
      </c>
      <c r="K28" s="3">
        <f t="shared" si="15"/>
        <v>218.5</v>
      </c>
      <c r="L28" s="5">
        <v>153</v>
      </c>
      <c r="M28" s="5">
        <v>153</v>
      </c>
      <c r="N28" s="5">
        <v>5510</v>
      </c>
      <c r="O28" s="3">
        <v>15300</v>
      </c>
      <c r="P28" s="3">
        <v>6740</v>
      </c>
      <c r="Q28" s="3">
        <v>1685</v>
      </c>
      <c r="R28" s="3">
        <v>168.5</v>
      </c>
      <c r="S28" s="3">
        <v>154</v>
      </c>
      <c r="T28" s="3">
        <v>5510</v>
      </c>
      <c r="U28" s="3">
        <v>15400</v>
      </c>
      <c r="V28" s="3">
        <v>6640</v>
      </c>
      <c r="W28" s="3">
        <v>1660</v>
      </c>
      <c r="X28" s="3">
        <v>166</v>
      </c>
      <c r="Y28" s="3">
        <v>158</v>
      </c>
      <c r="Z28" s="3">
        <v>5510</v>
      </c>
      <c r="AA28" s="3">
        <v>15800</v>
      </c>
      <c r="AB28" s="3">
        <v>6240</v>
      </c>
      <c r="AC28" s="3">
        <v>1560</v>
      </c>
      <c r="AD28" s="3">
        <v>156</v>
      </c>
      <c r="AE28" s="3">
        <v>158</v>
      </c>
      <c r="AF28" s="3">
        <v>5510</v>
      </c>
      <c r="AG28" s="3">
        <v>15800</v>
      </c>
      <c r="AH28" s="3">
        <v>6240</v>
      </c>
      <c r="AI28" s="3">
        <v>1560</v>
      </c>
      <c r="AJ28" s="3">
        <v>156</v>
      </c>
      <c r="AK28" s="3"/>
      <c r="AL28" s="3" t="s">
        <v>29</v>
      </c>
    </row>
    <row r="29" spans="1:38">
      <c r="A29" s="5">
        <v>26</v>
      </c>
      <c r="B29" s="5" t="s">
        <v>31</v>
      </c>
      <c r="C29" s="5" t="s">
        <v>37</v>
      </c>
      <c r="D29" s="5" t="s">
        <v>199</v>
      </c>
      <c r="E29" s="3">
        <v>4</v>
      </c>
      <c r="F29" s="3"/>
      <c r="G29" s="3"/>
      <c r="H29" s="3"/>
      <c r="I29" s="3"/>
      <c r="J29" s="3"/>
      <c r="K29" s="3"/>
      <c r="L29" s="5">
        <v>155</v>
      </c>
      <c r="M29" s="5">
        <v>153</v>
      </c>
      <c r="N29" s="5">
        <v>5510</v>
      </c>
      <c r="O29" s="3">
        <v>15300</v>
      </c>
      <c r="P29" s="3">
        <v>6740</v>
      </c>
      <c r="Q29" s="3">
        <v>1685</v>
      </c>
      <c r="R29" s="3">
        <v>168.5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29</v>
      </c>
    </row>
    <row r="30" spans="1:38">
      <c r="A30" s="5">
        <v>27</v>
      </c>
      <c r="B30" s="5" t="s">
        <v>31</v>
      </c>
      <c r="C30" s="5" t="s">
        <v>39</v>
      </c>
      <c r="D30" s="5" t="s">
        <v>39</v>
      </c>
      <c r="E30" s="3">
        <v>4</v>
      </c>
      <c r="F30" s="3">
        <v>157</v>
      </c>
      <c r="G30" s="3">
        <v>6060</v>
      </c>
      <c r="H30" s="3">
        <f t="shared" si="12"/>
        <v>15700</v>
      </c>
      <c r="I30" s="3">
        <f t="shared" si="13"/>
        <v>8540</v>
      </c>
      <c r="J30" s="3">
        <f t="shared" si="14"/>
        <v>2135</v>
      </c>
      <c r="K30" s="3">
        <f t="shared" si="15"/>
        <v>213.5</v>
      </c>
      <c r="L30" s="5">
        <v>155</v>
      </c>
      <c r="M30" s="5">
        <v>155</v>
      </c>
      <c r="N30" s="5">
        <v>5510</v>
      </c>
      <c r="O30" s="3">
        <v>15500</v>
      </c>
      <c r="P30" s="3">
        <v>6540</v>
      </c>
      <c r="Q30" s="3">
        <v>1635</v>
      </c>
      <c r="R30" s="3">
        <v>163.5</v>
      </c>
      <c r="S30" s="3">
        <v>153</v>
      </c>
      <c r="T30" s="3">
        <v>5510</v>
      </c>
      <c r="U30" s="3">
        <v>15300</v>
      </c>
      <c r="V30" s="3">
        <v>6740</v>
      </c>
      <c r="W30" s="3">
        <v>1685</v>
      </c>
      <c r="X30" s="3">
        <v>168.5</v>
      </c>
      <c r="Y30" s="3">
        <v>153</v>
      </c>
      <c r="Z30" s="3">
        <v>5510</v>
      </c>
      <c r="AA30" s="3">
        <v>15300</v>
      </c>
      <c r="AB30" s="3">
        <v>6740</v>
      </c>
      <c r="AC30" s="3">
        <v>1685</v>
      </c>
      <c r="AD30" s="3">
        <v>168.5</v>
      </c>
      <c r="AE30" s="3">
        <v>153</v>
      </c>
      <c r="AF30" s="3">
        <v>5510</v>
      </c>
      <c r="AG30" s="3">
        <v>15300</v>
      </c>
      <c r="AH30" s="3">
        <v>6740</v>
      </c>
      <c r="AI30" s="3">
        <v>1685</v>
      </c>
      <c r="AJ30" s="3">
        <v>168.5</v>
      </c>
      <c r="AK30" s="3"/>
      <c r="AL30" s="3" t="s">
        <v>29</v>
      </c>
    </row>
    <row r="31" spans="1:38">
      <c r="A31" s="5">
        <v>28</v>
      </c>
      <c r="B31" s="5" t="s">
        <v>31</v>
      </c>
      <c r="C31" s="5" t="s">
        <v>39</v>
      </c>
      <c r="D31" s="7" t="s">
        <v>200</v>
      </c>
      <c r="E31" s="3">
        <v>4</v>
      </c>
      <c r="F31" s="3">
        <v>155</v>
      </c>
      <c r="G31" s="3">
        <v>6300</v>
      </c>
      <c r="H31" s="3">
        <f t="shared" si="12"/>
        <v>15500</v>
      </c>
      <c r="I31" s="3">
        <f t="shared" si="13"/>
        <v>9700</v>
      </c>
      <c r="J31" s="3">
        <f t="shared" si="14"/>
        <v>2425</v>
      </c>
      <c r="K31" s="3">
        <f t="shared" si="15"/>
        <v>242.5</v>
      </c>
      <c r="L31" s="5">
        <v>155</v>
      </c>
      <c r="M31" s="5">
        <v>155</v>
      </c>
      <c r="N31" s="5">
        <v>6300</v>
      </c>
      <c r="O31" s="3">
        <v>15500</v>
      </c>
      <c r="P31" s="3">
        <v>9700</v>
      </c>
      <c r="Q31" s="3">
        <v>2425</v>
      </c>
      <c r="R31" s="3">
        <v>242.5</v>
      </c>
      <c r="S31" s="3">
        <v>159</v>
      </c>
      <c r="T31" s="3">
        <v>6300</v>
      </c>
      <c r="U31" s="3">
        <v>15900</v>
      </c>
      <c r="V31" s="3">
        <v>9300</v>
      </c>
      <c r="W31" s="3">
        <v>2325</v>
      </c>
      <c r="X31" s="3">
        <v>232.5</v>
      </c>
      <c r="Y31" s="3">
        <v>159</v>
      </c>
      <c r="Z31" s="3">
        <v>6300</v>
      </c>
      <c r="AA31" s="3">
        <v>15900</v>
      </c>
      <c r="AB31" s="3">
        <v>9300</v>
      </c>
      <c r="AC31" s="3">
        <v>2325</v>
      </c>
      <c r="AD31" s="3">
        <v>232.5</v>
      </c>
      <c r="AE31" s="3">
        <v>159</v>
      </c>
      <c r="AF31" s="3">
        <v>5510</v>
      </c>
      <c r="AG31" s="3">
        <v>15900</v>
      </c>
      <c r="AH31" s="3">
        <v>6140</v>
      </c>
      <c r="AI31" s="3">
        <v>1535</v>
      </c>
      <c r="AJ31" s="3">
        <v>153.5</v>
      </c>
      <c r="AK31" s="3"/>
      <c r="AL31" s="3" t="s">
        <v>29</v>
      </c>
    </row>
    <row r="32" spans="1:38">
      <c r="A32" s="5">
        <v>122</v>
      </c>
      <c r="B32" s="8" t="s">
        <v>31</v>
      </c>
      <c r="C32" s="8" t="s">
        <v>43</v>
      </c>
      <c r="D32" s="8" t="s">
        <v>43</v>
      </c>
      <c r="E32" s="5">
        <v>4</v>
      </c>
      <c r="F32" s="3">
        <v>156</v>
      </c>
      <c r="G32" s="3">
        <v>6060</v>
      </c>
      <c r="H32" s="3">
        <f t="shared" si="12"/>
        <v>15600</v>
      </c>
      <c r="I32" s="3">
        <f t="shared" si="13"/>
        <v>8640</v>
      </c>
      <c r="J32" s="3">
        <f t="shared" si="14"/>
        <v>2160</v>
      </c>
      <c r="K32" s="3">
        <f t="shared" si="15"/>
        <v>216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8" t="s">
        <v>29</v>
      </c>
    </row>
    <row r="33" spans="1:38">
      <c r="A33" s="5">
        <v>29</v>
      </c>
      <c r="B33" s="5" t="s">
        <v>46</v>
      </c>
      <c r="C33" s="5" t="s">
        <v>47</v>
      </c>
      <c r="D33" s="5" t="s">
        <v>47</v>
      </c>
      <c r="E33" s="3">
        <v>4</v>
      </c>
      <c r="F33" s="3">
        <v>162</v>
      </c>
      <c r="G33" s="3">
        <v>6850</v>
      </c>
      <c r="H33" s="3">
        <f t="shared" si="12"/>
        <v>16200</v>
      </c>
      <c r="I33" s="3">
        <f t="shared" si="13"/>
        <v>11200</v>
      </c>
      <c r="J33" s="3">
        <f t="shared" si="14"/>
        <v>2800</v>
      </c>
      <c r="K33" s="3">
        <f t="shared" si="15"/>
        <v>280</v>
      </c>
      <c r="L33" s="5">
        <v>160</v>
      </c>
      <c r="M33" s="5">
        <v>160</v>
      </c>
      <c r="N33" s="5">
        <v>6850</v>
      </c>
      <c r="O33" s="3">
        <v>16000</v>
      </c>
      <c r="P33" s="3">
        <v>11400</v>
      </c>
      <c r="Q33" s="3">
        <v>2850</v>
      </c>
      <c r="R33" s="3">
        <v>285</v>
      </c>
      <c r="S33" s="3">
        <v>160</v>
      </c>
      <c r="T33" s="3">
        <v>6850</v>
      </c>
      <c r="U33" s="3">
        <v>16000</v>
      </c>
      <c r="V33" s="3">
        <v>11400</v>
      </c>
      <c r="W33" s="3">
        <v>2850</v>
      </c>
      <c r="X33" s="3">
        <v>285</v>
      </c>
      <c r="Y33" s="3">
        <v>160</v>
      </c>
      <c r="Z33" s="3">
        <v>6850</v>
      </c>
      <c r="AA33" s="3">
        <v>16000</v>
      </c>
      <c r="AB33" s="3">
        <v>11400</v>
      </c>
      <c r="AC33" s="3">
        <v>2850</v>
      </c>
      <c r="AD33" s="3">
        <v>285</v>
      </c>
      <c r="AE33" s="3">
        <v>160</v>
      </c>
      <c r="AF33" s="3">
        <v>6850</v>
      </c>
      <c r="AG33" s="3">
        <v>16000</v>
      </c>
      <c r="AH33" s="3">
        <v>11400</v>
      </c>
      <c r="AI33" s="3">
        <v>2850</v>
      </c>
      <c r="AJ33" s="3">
        <v>285</v>
      </c>
      <c r="AK33" s="3"/>
      <c r="AL33" s="3" t="s">
        <v>8</v>
      </c>
    </row>
    <row r="34" spans="1:38">
      <c r="A34" s="5">
        <v>30</v>
      </c>
      <c r="B34" s="5" t="s">
        <v>46</v>
      </c>
      <c r="C34" s="5" t="s">
        <v>47</v>
      </c>
      <c r="D34" s="5" t="s">
        <v>201</v>
      </c>
      <c r="E34" s="3">
        <v>4</v>
      </c>
      <c r="F34" s="3">
        <v>164</v>
      </c>
      <c r="G34" s="3">
        <v>6850</v>
      </c>
      <c r="H34" s="3">
        <f t="shared" si="12"/>
        <v>16400</v>
      </c>
      <c r="I34" s="3">
        <f t="shared" si="13"/>
        <v>11000</v>
      </c>
      <c r="J34" s="3">
        <f t="shared" si="14"/>
        <v>2750</v>
      </c>
      <c r="K34" s="3">
        <f t="shared" si="15"/>
        <v>275</v>
      </c>
      <c r="L34" s="5">
        <v>162</v>
      </c>
      <c r="M34" s="5">
        <v>162</v>
      </c>
      <c r="N34" s="5">
        <v>6850</v>
      </c>
      <c r="O34" s="3">
        <v>16200</v>
      </c>
      <c r="P34" s="3">
        <v>11200</v>
      </c>
      <c r="Q34" s="3">
        <v>2800</v>
      </c>
      <c r="R34" s="3">
        <v>280</v>
      </c>
      <c r="S34" s="3">
        <v>160</v>
      </c>
      <c r="T34" s="3">
        <v>6850</v>
      </c>
      <c r="U34" s="3">
        <v>16000</v>
      </c>
      <c r="V34" s="3">
        <v>11400</v>
      </c>
      <c r="W34" s="3">
        <v>2850</v>
      </c>
      <c r="X34" s="3">
        <v>285</v>
      </c>
      <c r="Y34" s="3">
        <v>160</v>
      </c>
      <c r="Z34" s="3">
        <v>6850</v>
      </c>
      <c r="AA34" s="3">
        <v>16000</v>
      </c>
      <c r="AB34" s="3">
        <v>11400</v>
      </c>
      <c r="AC34" s="3">
        <v>2850</v>
      </c>
      <c r="AD34" s="3">
        <v>285</v>
      </c>
      <c r="AE34" s="3">
        <v>160</v>
      </c>
      <c r="AF34" s="3">
        <v>6850</v>
      </c>
      <c r="AG34" s="3">
        <v>16000</v>
      </c>
      <c r="AH34" s="3">
        <v>11400</v>
      </c>
      <c r="AI34" s="3">
        <v>2850</v>
      </c>
      <c r="AJ34" s="3">
        <v>285</v>
      </c>
      <c r="AK34" s="3" t="s">
        <v>188</v>
      </c>
      <c r="AL34" s="3" t="s">
        <v>8</v>
      </c>
    </row>
    <row r="35" spans="1:38">
      <c r="A35" s="5">
        <v>31</v>
      </c>
      <c r="B35" s="5" t="s">
        <v>46</v>
      </c>
      <c r="C35" s="5" t="s">
        <v>49</v>
      </c>
      <c r="D35" s="5" t="s">
        <v>49</v>
      </c>
      <c r="E35" s="3">
        <v>4</v>
      </c>
      <c r="F35" s="3">
        <v>164</v>
      </c>
      <c r="G35" s="3">
        <v>6850</v>
      </c>
      <c r="H35" s="3">
        <f t="shared" si="12"/>
        <v>16400</v>
      </c>
      <c r="I35" s="3">
        <f t="shared" si="13"/>
        <v>11000</v>
      </c>
      <c r="J35" s="3">
        <f t="shared" si="14"/>
        <v>2750</v>
      </c>
      <c r="K35" s="3">
        <f t="shared" si="15"/>
        <v>275</v>
      </c>
      <c r="L35" s="5">
        <v>162</v>
      </c>
      <c r="M35" s="5">
        <v>162</v>
      </c>
      <c r="N35" s="5">
        <v>6850</v>
      </c>
      <c r="O35" s="3">
        <v>16200</v>
      </c>
      <c r="P35" s="3">
        <v>11200</v>
      </c>
      <c r="Q35" s="3">
        <v>2800</v>
      </c>
      <c r="R35" s="3">
        <v>280</v>
      </c>
      <c r="S35" s="3">
        <v>160</v>
      </c>
      <c r="T35" s="3">
        <v>6850</v>
      </c>
      <c r="U35" s="3">
        <v>16000</v>
      </c>
      <c r="V35" s="3">
        <v>11400</v>
      </c>
      <c r="W35" s="3">
        <v>2850</v>
      </c>
      <c r="X35" s="3">
        <v>285</v>
      </c>
      <c r="Y35" s="3">
        <v>160</v>
      </c>
      <c r="Z35" s="3">
        <v>6850</v>
      </c>
      <c r="AA35" s="3">
        <v>16000</v>
      </c>
      <c r="AB35" s="3">
        <v>11400</v>
      </c>
      <c r="AC35" s="3">
        <v>2850</v>
      </c>
      <c r="AD35" s="3">
        <v>285</v>
      </c>
      <c r="AE35" s="3">
        <v>160</v>
      </c>
      <c r="AF35" s="3">
        <v>6850</v>
      </c>
      <c r="AG35" s="3">
        <v>16000</v>
      </c>
      <c r="AH35" s="3">
        <v>11400</v>
      </c>
      <c r="AI35" s="3">
        <v>2850</v>
      </c>
      <c r="AJ35" s="3">
        <v>285</v>
      </c>
      <c r="AK35" s="3"/>
      <c r="AL35" s="3" t="s">
        <v>14</v>
      </c>
    </row>
    <row r="36" spans="1:38">
      <c r="A36" s="5">
        <v>32</v>
      </c>
      <c r="B36" s="5" t="s">
        <v>202</v>
      </c>
      <c r="C36" s="5" t="s">
        <v>52</v>
      </c>
      <c r="D36" s="5" t="s">
        <v>52</v>
      </c>
      <c r="E36" s="3">
        <v>4</v>
      </c>
      <c r="F36" s="3">
        <v>167</v>
      </c>
      <c r="G36" s="3">
        <v>6850</v>
      </c>
      <c r="H36" s="3">
        <f t="shared" si="12"/>
        <v>16700</v>
      </c>
      <c r="I36" s="3">
        <f t="shared" si="13"/>
        <v>10700</v>
      </c>
      <c r="J36" s="3">
        <f t="shared" si="14"/>
        <v>2675</v>
      </c>
      <c r="K36" s="3">
        <f t="shared" si="15"/>
        <v>267.5</v>
      </c>
      <c r="L36" s="5">
        <v>165</v>
      </c>
      <c r="M36" s="5">
        <v>165</v>
      </c>
      <c r="N36" s="5">
        <v>6850</v>
      </c>
      <c r="O36" s="3">
        <v>16500</v>
      </c>
      <c r="P36" s="3">
        <v>10900</v>
      </c>
      <c r="Q36" s="3">
        <v>2725</v>
      </c>
      <c r="R36" s="3">
        <v>272.5</v>
      </c>
      <c r="S36" s="3">
        <v>160</v>
      </c>
      <c r="T36" s="3">
        <v>6850</v>
      </c>
      <c r="U36" s="3">
        <v>16000</v>
      </c>
      <c r="V36" s="3">
        <v>11400</v>
      </c>
      <c r="W36" s="3">
        <v>2850</v>
      </c>
      <c r="X36" s="3">
        <v>285</v>
      </c>
      <c r="Y36" s="3">
        <v>160</v>
      </c>
      <c r="Z36" s="3">
        <v>6850</v>
      </c>
      <c r="AA36" s="3">
        <v>16000</v>
      </c>
      <c r="AB36" s="3">
        <v>11400</v>
      </c>
      <c r="AC36" s="3">
        <v>2850</v>
      </c>
      <c r="AD36" s="3">
        <v>285</v>
      </c>
      <c r="AE36" s="3">
        <v>160</v>
      </c>
      <c r="AF36" s="3">
        <v>6850</v>
      </c>
      <c r="AG36" s="3">
        <v>16000</v>
      </c>
      <c r="AH36" s="3">
        <v>11400</v>
      </c>
      <c r="AI36" s="3">
        <v>2850</v>
      </c>
      <c r="AJ36" s="3">
        <v>285</v>
      </c>
      <c r="AK36" s="3"/>
      <c r="AL36" s="3" t="s">
        <v>14</v>
      </c>
    </row>
    <row r="37" spans="1:38">
      <c r="A37" s="5">
        <v>33</v>
      </c>
      <c r="B37" s="5" t="s">
        <v>202</v>
      </c>
      <c r="C37" s="5" t="s">
        <v>52</v>
      </c>
      <c r="D37" s="5" t="s">
        <v>203</v>
      </c>
      <c r="E37" s="3">
        <v>4</v>
      </c>
      <c r="F37" s="3"/>
      <c r="G37" s="3"/>
      <c r="H37" s="3"/>
      <c r="I37" s="3"/>
      <c r="J37" s="3"/>
      <c r="K37" s="3"/>
      <c r="L37" s="5">
        <v>165</v>
      </c>
      <c r="M37" s="5">
        <v>165</v>
      </c>
      <c r="N37" s="5">
        <v>6850</v>
      </c>
      <c r="O37" s="3">
        <v>16500</v>
      </c>
      <c r="P37" s="3">
        <v>10900</v>
      </c>
      <c r="Q37" s="3">
        <v>2725</v>
      </c>
      <c r="R37" s="3">
        <v>272.5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</v>
      </c>
    </row>
    <row r="38" spans="1:38">
      <c r="A38" s="5">
        <v>34</v>
      </c>
      <c r="B38" s="5" t="s">
        <v>202</v>
      </c>
      <c r="C38" s="5" t="s">
        <v>53</v>
      </c>
      <c r="D38" s="5" t="s">
        <v>53</v>
      </c>
      <c r="E38" s="3">
        <v>4</v>
      </c>
      <c r="F38" s="3">
        <v>164</v>
      </c>
      <c r="G38" s="3">
        <v>6850</v>
      </c>
      <c r="H38" s="3">
        <f t="shared" ref="H38:H41" si="16">F38*100</f>
        <v>16400</v>
      </c>
      <c r="I38" s="3">
        <f t="shared" ref="I38:I41" si="17">G38*E38-H38</f>
        <v>11000</v>
      </c>
      <c r="J38" s="3">
        <f t="shared" ref="J38:J41" si="18">I38/E38</f>
        <v>2750</v>
      </c>
      <c r="K38" s="3">
        <f t="shared" ref="K38:K41" si="19">J38/10</f>
        <v>275</v>
      </c>
      <c r="L38" s="5">
        <v>162</v>
      </c>
      <c r="M38" s="5">
        <v>162</v>
      </c>
      <c r="N38" s="5">
        <v>6850</v>
      </c>
      <c r="O38" s="3">
        <v>16200</v>
      </c>
      <c r="P38" s="3">
        <v>11200</v>
      </c>
      <c r="Q38" s="3">
        <v>2800</v>
      </c>
      <c r="R38" s="3">
        <v>280</v>
      </c>
      <c r="S38" s="3">
        <v>160</v>
      </c>
      <c r="T38" s="3">
        <v>6850</v>
      </c>
      <c r="U38" s="3">
        <v>16000</v>
      </c>
      <c r="V38" s="3">
        <v>11400</v>
      </c>
      <c r="W38" s="3">
        <v>2850</v>
      </c>
      <c r="X38" s="3">
        <v>285</v>
      </c>
      <c r="Y38" s="3">
        <v>160</v>
      </c>
      <c r="Z38" s="3">
        <v>6850</v>
      </c>
      <c r="AA38" s="3">
        <v>16000</v>
      </c>
      <c r="AB38" s="3">
        <v>11400</v>
      </c>
      <c r="AC38" s="3">
        <v>2850</v>
      </c>
      <c r="AD38" s="3">
        <v>285</v>
      </c>
      <c r="AE38" s="3">
        <v>160</v>
      </c>
      <c r="AF38" s="3">
        <v>6850</v>
      </c>
      <c r="AG38" s="3">
        <v>16000</v>
      </c>
      <c r="AH38" s="3">
        <v>11400</v>
      </c>
      <c r="AI38" s="3">
        <v>2850</v>
      </c>
      <c r="AJ38" s="3">
        <v>285</v>
      </c>
      <c r="AK38" s="3"/>
      <c r="AL38" s="3" t="s">
        <v>8</v>
      </c>
    </row>
    <row r="39" spans="1:38">
      <c r="A39" s="5">
        <v>35</v>
      </c>
      <c r="B39" s="5" t="s">
        <v>202</v>
      </c>
      <c r="C39" s="5" t="s">
        <v>53</v>
      </c>
      <c r="D39" s="5" t="s">
        <v>204</v>
      </c>
      <c r="E39" s="3">
        <v>4</v>
      </c>
      <c r="F39" s="3"/>
      <c r="G39" s="3"/>
      <c r="H39" s="3"/>
      <c r="I39" s="3"/>
      <c r="J39" s="3"/>
      <c r="K39" s="3"/>
      <c r="L39" s="5">
        <v>162</v>
      </c>
      <c r="M39" s="5">
        <v>162</v>
      </c>
      <c r="N39" s="5">
        <v>6850</v>
      </c>
      <c r="O39" s="3">
        <v>16200</v>
      </c>
      <c r="P39" s="3">
        <v>11200</v>
      </c>
      <c r="Q39" s="3">
        <v>2800</v>
      </c>
      <c r="R39" s="3">
        <v>280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8</v>
      </c>
    </row>
    <row r="40" spans="1:38">
      <c r="A40" s="5">
        <v>36</v>
      </c>
      <c r="B40" s="5" t="s">
        <v>205</v>
      </c>
      <c r="C40" s="5" t="s">
        <v>58</v>
      </c>
      <c r="D40" s="5" t="s">
        <v>58</v>
      </c>
      <c r="E40" s="3">
        <v>4</v>
      </c>
      <c r="F40" s="3">
        <v>170</v>
      </c>
      <c r="G40" s="3">
        <v>6850</v>
      </c>
      <c r="H40" s="3">
        <f t="shared" si="16"/>
        <v>17000</v>
      </c>
      <c r="I40" s="3">
        <f t="shared" si="17"/>
        <v>10400</v>
      </c>
      <c r="J40" s="3">
        <f t="shared" si="18"/>
        <v>2600</v>
      </c>
      <c r="K40" s="3">
        <f t="shared" si="19"/>
        <v>260</v>
      </c>
      <c r="L40" s="5">
        <v>168</v>
      </c>
      <c r="M40" s="5">
        <v>168</v>
      </c>
      <c r="N40" s="5">
        <v>6230</v>
      </c>
      <c r="O40" s="3">
        <v>16800</v>
      </c>
      <c r="P40" s="3">
        <v>8120</v>
      </c>
      <c r="Q40" s="3">
        <v>2030</v>
      </c>
      <c r="R40" s="3">
        <v>203</v>
      </c>
      <c r="S40" s="3">
        <v>168</v>
      </c>
      <c r="T40" s="3">
        <v>6230</v>
      </c>
      <c r="U40" s="3">
        <v>16800</v>
      </c>
      <c r="V40" s="3">
        <v>8120</v>
      </c>
      <c r="W40" s="3">
        <v>2030</v>
      </c>
      <c r="X40" s="3">
        <v>203</v>
      </c>
      <c r="Y40" s="3">
        <v>168</v>
      </c>
      <c r="Z40" s="3">
        <v>6230</v>
      </c>
      <c r="AA40" s="3">
        <v>16800</v>
      </c>
      <c r="AB40" s="3">
        <v>8120</v>
      </c>
      <c r="AC40" s="3">
        <v>2030</v>
      </c>
      <c r="AD40" s="3">
        <v>203</v>
      </c>
      <c r="AE40" s="3">
        <v>168</v>
      </c>
      <c r="AF40" s="3">
        <v>6230</v>
      </c>
      <c r="AG40" s="3">
        <v>16800</v>
      </c>
      <c r="AH40" s="3">
        <v>8120</v>
      </c>
      <c r="AI40" s="3">
        <v>2030</v>
      </c>
      <c r="AJ40" s="3">
        <v>203</v>
      </c>
      <c r="AK40" s="3"/>
      <c r="AL40" s="3" t="s">
        <v>14</v>
      </c>
    </row>
    <row r="41" spans="1:38">
      <c r="A41" s="5">
        <v>37</v>
      </c>
      <c r="B41" s="5" t="s">
        <v>205</v>
      </c>
      <c r="C41" s="5" t="s">
        <v>55</v>
      </c>
      <c r="D41" s="5" t="s">
        <v>55</v>
      </c>
      <c r="E41" s="3">
        <v>4</v>
      </c>
      <c r="F41" s="3">
        <v>164</v>
      </c>
      <c r="G41" s="3">
        <v>6850</v>
      </c>
      <c r="H41" s="3">
        <f t="shared" si="16"/>
        <v>16400</v>
      </c>
      <c r="I41" s="3">
        <f t="shared" si="17"/>
        <v>11000</v>
      </c>
      <c r="J41" s="3">
        <f t="shared" si="18"/>
        <v>2750</v>
      </c>
      <c r="K41" s="3">
        <f t="shared" si="19"/>
        <v>275</v>
      </c>
      <c r="L41" s="5">
        <v>162</v>
      </c>
      <c r="M41" s="5">
        <v>162</v>
      </c>
      <c r="N41" s="5">
        <v>6230</v>
      </c>
      <c r="O41" s="3">
        <v>16200</v>
      </c>
      <c r="P41" s="3">
        <v>8720</v>
      </c>
      <c r="Q41" s="3">
        <v>2180</v>
      </c>
      <c r="R41" s="3">
        <v>218</v>
      </c>
      <c r="S41" s="3">
        <v>160</v>
      </c>
      <c r="T41" s="3">
        <v>6230</v>
      </c>
      <c r="U41" s="3">
        <v>16000</v>
      </c>
      <c r="V41" s="3">
        <v>8920</v>
      </c>
      <c r="W41" s="3">
        <v>2230</v>
      </c>
      <c r="X41" s="3">
        <v>223</v>
      </c>
      <c r="Y41" s="3">
        <v>160</v>
      </c>
      <c r="Z41" s="3">
        <v>6230</v>
      </c>
      <c r="AA41" s="3">
        <v>16000</v>
      </c>
      <c r="AB41" s="3">
        <v>8920</v>
      </c>
      <c r="AC41" s="3">
        <v>2230</v>
      </c>
      <c r="AD41" s="3">
        <v>223</v>
      </c>
      <c r="AE41" s="3">
        <v>160</v>
      </c>
      <c r="AF41" s="3">
        <v>6230</v>
      </c>
      <c r="AG41" s="3">
        <v>16000</v>
      </c>
      <c r="AH41" s="3">
        <v>8920</v>
      </c>
      <c r="AI41" s="3">
        <v>2230</v>
      </c>
      <c r="AJ41" s="3">
        <v>223</v>
      </c>
      <c r="AK41" s="3"/>
      <c r="AL41" s="3" t="s">
        <v>14</v>
      </c>
    </row>
    <row r="42" spans="1:38">
      <c r="A42" s="5">
        <v>38</v>
      </c>
      <c r="B42" s="5" t="s">
        <v>205</v>
      </c>
      <c r="C42" s="5" t="s">
        <v>206</v>
      </c>
      <c r="D42" s="5" t="s">
        <v>207</v>
      </c>
      <c r="E42" s="3">
        <v>4</v>
      </c>
      <c r="F42" s="3"/>
      <c r="G42" s="3"/>
      <c r="H42" s="3"/>
      <c r="I42" s="3"/>
      <c r="J42" s="3"/>
      <c r="K42" s="3"/>
      <c r="L42" s="5">
        <v>162</v>
      </c>
      <c r="M42" s="5">
        <v>162</v>
      </c>
      <c r="N42" s="5">
        <v>6230</v>
      </c>
      <c r="O42" s="3">
        <v>16200</v>
      </c>
      <c r="P42" s="3">
        <v>8720</v>
      </c>
      <c r="Q42" s="3">
        <v>2180</v>
      </c>
      <c r="R42" s="3">
        <v>218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14</v>
      </c>
    </row>
    <row r="43" spans="1:38">
      <c r="A43" s="5">
        <v>39</v>
      </c>
      <c r="B43" s="5" t="s">
        <v>205</v>
      </c>
      <c r="C43" s="5" t="s">
        <v>57</v>
      </c>
      <c r="D43" s="5" t="s">
        <v>57</v>
      </c>
      <c r="E43" s="3">
        <v>4</v>
      </c>
      <c r="F43" s="3">
        <v>164</v>
      </c>
      <c r="G43" s="3">
        <v>6850</v>
      </c>
      <c r="H43" s="3">
        <f t="shared" ref="H43:H45" si="20">F43*100</f>
        <v>16400</v>
      </c>
      <c r="I43" s="3">
        <f t="shared" ref="I43:I45" si="21">G43*E43-H43</f>
        <v>11000</v>
      </c>
      <c r="J43" s="3">
        <f t="shared" ref="J43:J45" si="22">I43/E43</f>
        <v>2750</v>
      </c>
      <c r="K43" s="3">
        <f t="shared" ref="K43:K45" si="23">J43/10</f>
        <v>275</v>
      </c>
      <c r="L43" s="5">
        <v>162</v>
      </c>
      <c r="M43" s="5">
        <v>162</v>
      </c>
      <c r="N43" s="5">
        <v>6230</v>
      </c>
      <c r="O43" s="3">
        <v>16200</v>
      </c>
      <c r="P43" s="3">
        <v>8720</v>
      </c>
      <c r="Q43" s="3">
        <v>2180</v>
      </c>
      <c r="R43" s="3">
        <v>218</v>
      </c>
      <c r="S43" s="3">
        <v>160</v>
      </c>
      <c r="T43" s="3">
        <v>6230</v>
      </c>
      <c r="U43" s="3">
        <v>16000</v>
      </c>
      <c r="V43" s="3">
        <v>8920</v>
      </c>
      <c r="W43" s="3">
        <v>2230</v>
      </c>
      <c r="X43" s="3">
        <v>223</v>
      </c>
      <c r="Y43" s="3">
        <v>160</v>
      </c>
      <c r="Z43" s="3">
        <v>6230</v>
      </c>
      <c r="AA43" s="3">
        <v>16000</v>
      </c>
      <c r="AB43" s="3">
        <v>8920</v>
      </c>
      <c r="AC43" s="3">
        <v>2230</v>
      </c>
      <c r="AD43" s="3">
        <v>223</v>
      </c>
      <c r="AE43" s="3">
        <v>160</v>
      </c>
      <c r="AF43" s="3">
        <v>6230</v>
      </c>
      <c r="AG43" s="3">
        <v>16000</v>
      </c>
      <c r="AH43" s="3">
        <v>8920</v>
      </c>
      <c r="AI43" s="3">
        <v>2230</v>
      </c>
      <c r="AJ43" s="3">
        <v>223</v>
      </c>
      <c r="AK43" s="3"/>
      <c r="AL43" s="3" t="s">
        <v>14</v>
      </c>
    </row>
    <row r="44" spans="1:38">
      <c r="A44" s="5">
        <v>40</v>
      </c>
      <c r="B44" s="5" t="s">
        <v>205</v>
      </c>
      <c r="C44" s="5" t="s">
        <v>59</v>
      </c>
      <c r="D44" s="5" t="s">
        <v>59</v>
      </c>
      <c r="E44" s="3">
        <v>4</v>
      </c>
      <c r="F44" s="3">
        <v>164</v>
      </c>
      <c r="G44" s="3">
        <v>6850</v>
      </c>
      <c r="H44" s="3">
        <f t="shared" si="20"/>
        <v>16400</v>
      </c>
      <c r="I44" s="3">
        <f t="shared" si="21"/>
        <v>11000</v>
      </c>
      <c r="J44" s="3">
        <f t="shared" si="22"/>
        <v>2750</v>
      </c>
      <c r="K44" s="3">
        <f t="shared" si="23"/>
        <v>275</v>
      </c>
      <c r="L44" s="5">
        <v>162</v>
      </c>
      <c r="M44" s="5">
        <v>162</v>
      </c>
      <c r="N44" s="5">
        <v>6230</v>
      </c>
      <c r="O44" s="3">
        <v>16200</v>
      </c>
      <c r="P44" s="3">
        <v>8720</v>
      </c>
      <c r="Q44" s="3">
        <v>2180</v>
      </c>
      <c r="R44" s="3">
        <v>218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14</v>
      </c>
    </row>
    <row r="45" spans="1:38">
      <c r="A45" s="5">
        <v>41</v>
      </c>
      <c r="B45" s="5" t="s">
        <v>208</v>
      </c>
      <c r="C45" s="5" t="s">
        <v>61</v>
      </c>
      <c r="D45" s="5" t="s">
        <v>61</v>
      </c>
      <c r="E45" s="3">
        <v>4</v>
      </c>
      <c r="F45" s="3">
        <v>164</v>
      </c>
      <c r="G45" s="3">
        <v>6850</v>
      </c>
      <c r="H45" s="3">
        <f t="shared" si="20"/>
        <v>16400</v>
      </c>
      <c r="I45" s="3">
        <f t="shared" si="21"/>
        <v>11000</v>
      </c>
      <c r="J45" s="3">
        <f t="shared" si="22"/>
        <v>2750</v>
      </c>
      <c r="K45" s="3">
        <f t="shared" si="23"/>
        <v>275</v>
      </c>
      <c r="L45" s="5">
        <v>162</v>
      </c>
      <c r="M45" s="5">
        <v>162</v>
      </c>
      <c r="N45" s="5">
        <v>6850</v>
      </c>
      <c r="O45" s="3">
        <v>16200</v>
      </c>
      <c r="P45" s="3">
        <v>11200</v>
      </c>
      <c r="Q45" s="3">
        <v>2800</v>
      </c>
      <c r="R45" s="3">
        <v>280</v>
      </c>
      <c r="S45" s="3">
        <v>160</v>
      </c>
      <c r="T45" s="3">
        <v>6850</v>
      </c>
      <c r="U45" s="3">
        <v>16000</v>
      </c>
      <c r="V45" s="3">
        <v>11400</v>
      </c>
      <c r="W45" s="3">
        <v>2850</v>
      </c>
      <c r="X45" s="3">
        <v>285</v>
      </c>
      <c r="Y45" s="3">
        <v>160</v>
      </c>
      <c r="Z45" s="3">
        <v>6850</v>
      </c>
      <c r="AA45" s="3">
        <v>16000</v>
      </c>
      <c r="AB45" s="3">
        <v>11400</v>
      </c>
      <c r="AC45" s="3">
        <v>2850</v>
      </c>
      <c r="AD45" s="3">
        <v>285</v>
      </c>
      <c r="AE45" s="3">
        <v>160</v>
      </c>
      <c r="AF45" s="3">
        <v>6850</v>
      </c>
      <c r="AG45" s="3">
        <v>16000</v>
      </c>
      <c r="AH45" s="3">
        <v>11400</v>
      </c>
      <c r="AI45" s="3">
        <v>2850</v>
      </c>
      <c r="AJ45" s="3">
        <v>285</v>
      </c>
      <c r="AK45" s="3"/>
      <c r="AL45" s="3" t="s">
        <v>14</v>
      </c>
    </row>
    <row r="46" spans="1:38">
      <c r="A46" s="5">
        <v>42</v>
      </c>
      <c r="B46" s="5" t="s">
        <v>208</v>
      </c>
      <c r="C46" s="5" t="s">
        <v>61</v>
      </c>
      <c r="D46" s="5" t="s">
        <v>209</v>
      </c>
      <c r="E46" s="3">
        <v>4</v>
      </c>
      <c r="F46" s="3"/>
      <c r="G46" s="3"/>
      <c r="H46" s="3"/>
      <c r="I46" s="3"/>
      <c r="J46" s="3"/>
      <c r="K46" s="3"/>
      <c r="L46" s="5">
        <v>162</v>
      </c>
      <c r="M46" s="5">
        <v>162</v>
      </c>
      <c r="N46" s="5">
        <v>6850</v>
      </c>
      <c r="O46" s="3">
        <v>16200</v>
      </c>
      <c r="P46" s="3">
        <v>11200</v>
      </c>
      <c r="Q46" s="3">
        <v>2800</v>
      </c>
      <c r="R46" s="3">
        <v>280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14</v>
      </c>
    </row>
    <row r="47" spans="1:38">
      <c r="A47" s="5">
        <v>43</v>
      </c>
      <c r="B47" s="5" t="s">
        <v>208</v>
      </c>
      <c r="C47" s="5" t="s">
        <v>64</v>
      </c>
      <c r="D47" s="5" t="s">
        <v>64</v>
      </c>
      <c r="E47" s="3">
        <v>4</v>
      </c>
      <c r="F47" s="3">
        <v>164</v>
      </c>
      <c r="G47" s="3">
        <v>6850</v>
      </c>
      <c r="H47" s="3">
        <f t="shared" ref="H47:H53" si="24">F47*100</f>
        <v>16400</v>
      </c>
      <c r="I47" s="3">
        <f t="shared" ref="I47:I53" si="25">G47*E47-H47</f>
        <v>11000</v>
      </c>
      <c r="J47" s="3">
        <f t="shared" ref="J47:J53" si="26">I47/E47</f>
        <v>2750</v>
      </c>
      <c r="K47" s="3">
        <f t="shared" ref="K47:K53" si="27">J47/10</f>
        <v>275</v>
      </c>
      <c r="L47" s="5">
        <v>162</v>
      </c>
      <c r="M47" s="5">
        <v>162</v>
      </c>
      <c r="N47" s="5">
        <v>6850</v>
      </c>
      <c r="O47" s="3">
        <v>16200</v>
      </c>
      <c r="P47" s="3">
        <v>11200</v>
      </c>
      <c r="Q47" s="3">
        <v>2800</v>
      </c>
      <c r="R47" s="3">
        <v>280</v>
      </c>
      <c r="S47" s="3">
        <v>160</v>
      </c>
      <c r="T47" s="3">
        <v>6850</v>
      </c>
      <c r="U47" s="3">
        <v>16000</v>
      </c>
      <c r="V47" s="3">
        <v>11400</v>
      </c>
      <c r="W47" s="3">
        <v>2850</v>
      </c>
      <c r="X47" s="3">
        <v>285</v>
      </c>
      <c r="Y47" s="3">
        <v>160</v>
      </c>
      <c r="Z47" s="3">
        <v>6850</v>
      </c>
      <c r="AA47" s="3">
        <v>16000</v>
      </c>
      <c r="AB47" s="3">
        <v>11400</v>
      </c>
      <c r="AC47" s="3">
        <v>2850</v>
      </c>
      <c r="AD47" s="3">
        <v>285</v>
      </c>
      <c r="AE47" s="3">
        <v>160</v>
      </c>
      <c r="AF47" s="3">
        <v>6850</v>
      </c>
      <c r="AG47" s="3">
        <v>16000</v>
      </c>
      <c r="AH47" s="3">
        <v>11400</v>
      </c>
      <c r="AI47" s="3">
        <v>2850</v>
      </c>
      <c r="AJ47" s="3">
        <v>285</v>
      </c>
      <c r="AK47" s="3"/>
      <c r="AL47" s="3" t="s">
        <v>14</v>
      </c>
    </row>
    <row r="48" spans="1:38">
      <c r="A48" s="5">
        <v>44</v>
      </c>
      <c r="B48" s="5" t="s">
        <v>208</v>
      </c>
      <c r="C48" s="5" t="s">
        <v>64</v>
      </c>
      <c r="D48" s="5" t="s">
        <v>210</v>
      </c>
      <c r="E48" s="3">
        <v>4</v>
      </c>
      <c r="F48" s="3"/>
      <c r="G48" s="3"/>
      <c r="H48" s="3"/>
      <c r="I48" s="3"/>
      <c r="J48" s="3"/>
      <c r="K48" s="3"/>
      <c r="L48" s="5">
        <v>162</v>
      </c>
      <c r="M48" s="5">
        <v>162</v>
      </c>
      <c r="N48" s="5">
        <v>6850</v>
      </c>
      <c r="O48" s="3">
        <v>16200</v>
      </c>
      <c r="P48" s="3">
        <v>11200</v>
      </c>
      <c r="Q48" s="3">
        <v>2800</v>
      </c>
      <c r="R48" s="3">
        <v>280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14</v>
      </c>
    </row>
    <row r="49" spans="1:38">
      <c r="A49" s="5">
        <v>45</v>
      </c>
      <c r="B49" s="5" t="s">
        <v>208</v>
      </c>
      <c r="C49" s="5" t="s">
        <v>63</v>
      </c>
      <c r="D49" s="5" t="s">
        <v>63</v>
      </c>
      <c r="E49" s="3">
        <v>4</v>
      </c>
      <c r="F49" s="3">
        <v>164</v>
      </c>
      <c r="G49" s="3">
        <v>6850</v>
      </c>
      <c r="H49" s="3">
        <f t="shared" si="24"/>
        <v>16400</v>
      </c>
      <c r="I49" s="3">
        <f t="shared" si="25"/>
        <v>11000</v>
      </c>
      <c r="J49" s="3">
        <f t="shared" si="26"/>
        <v>2750</v>
      </c>
      <c r="K49" s="3">
        <f t="shared" si="27"/>
        <v>275</v>
      </c>
      <c r="L49" s="5">
        <v>162</v>
      </c>
      <c r="M49" s="5">
        <v>162</v>
      </c>
      <c r="N49" s="5">
        <v>6850</v>
      </c>
      <c r="O49" s="3">
        <v>16200</v>
      </c>
      <c r="P49" s="3">
        <v>11200</v>
      </c>
      <c r="Q49" s="3">
        <v>2800</v>
      </c>
      <c r="R49" s="3">
        <v>280</v>
      </c>
      <c r="S49" s="3">
        <v>160</v>
      </c>
      <c r="T49" s="3">
        <v>6850</v>
      </c>
      <c r="U49" s="3">
        <v>16000</v>
      </c>
      <c r="V49" s="3">
        <v>11400</v>
      </c>
      <c r="W49" s="3">
        <v>2850</v>
      </c>
      <c r="X49" s="3">
        <v>285</v>
      </c>
      <c r="Y49" s="3">
        <v>160</v>
      </c>
      <c r="Z49" s="3">
        <v>6850</v>
      </c>
      <c r="AA49" s="3">
        <v>16000</v>
      </c>
      <c r="AB49" s="3">
        <v>11400</v>
      </c>
      <c r="AC49" s="3">
        <v>2850</v>
      </c>
      <c r="AD49" s="3">
        <v>285</v>
      </c>
      <c r="AE49" s="3">
        <v>160</v>
      </c>
      <c r="AF49" s="3">
        <v>6850</v>
      </c>
      <c r="AG49" s="3">
        <v>16000</v>
      </c>
      <c r="AH49" s="3">
        <v>11400</v>
      </c>
      <c r="AI49" s="3">
        <v>2850</v>
      </c>
      <c r="AJ49" s="3">
        <v>285</v>
      </c>
      <c r="AK49" s="3"/>
      <c r="AL49" s="3" t="s">
        <v>14</v>
      </c>
    </row>
    <row r="50" spans="1:38">
      <c r="A50" s="5">
        <v>46</v>
      </c>
      <c r="B50" s="5" t="s">
        <v>208</v>
      </c>
      <c r="C50" s="5" t="s">
        <v>63</v>
      </c>
      <c r="D50" s="5" t="s">
        <v>211</v>
      </c>
      <c r="E50" s="3">
        <v>4</v>
      </c>
      <c r="F50" s="3"/>
      <c r="G50" s="3"/>
      <c r="H50" s="3"/>
      <c r="I50" s="3"/>
      <c r="J50" s="3"/>
      <c r="K50" s="3"/>
      <c r="L50" s="5">
        <v>162</v>
      </c>
      <c r="M50" s="5">
        <v>162</v>
      </c>
      <c r="N50" s="5">
        <v>6850</v>
      </c>
      <c r="O50" s="3">
        <v>16200</v>
      </c>
      <c r="P50" s="3">
        <v>11200</v>
      </c>
      <c r="Q50" s="3">
        <v>2800</v>
      </c>
      <c r="R50" s="3">
        <v>280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14</v>
      </c>
    </row>
    <row r="51" spans="1:38">
      <c r="A51" s="5">
        <v>47</v>
      </c>
      <c r="B51" s="5" t="s">
        <v>208</v>
      </c>
      <c r="C51" s="5" t="s">
        <v>143</v>
      </c>
      <c r="D51" s="5" t="s">
        <v>143</v>
      </c>
      <c r="E51" s="3">
        <v>4</v>
      </c>
      <c r="F51" s="3">
        <v>164</v>
      </c>
      <c r="G51" s="3">
        <v>6850</v>
      </c>
      <c r="H51" s="3">
        <f t="shared" si="24"/>
        <v>16400</v>
      </c>
      <c r="I51" s="3">
        <f t="shared" si="25"/>
        <v>11000</v>
      </c>
      <c r="J51" s="3">
        <f t="shared" si="26"/>
        <v>2750</v>
      </c>
      <c r="K51" s="3">
        <f t="shared" si="27"/>
        <v>275</v>
      </c>
      <c r="L51" s="5">
        <v>162</v>
      </c>
      <c r="M51" s="5">
        <v>162</v>
      </c>
      <c r="N51" s="5">
        <v>6230</v>
      </c>
      <c r="O51" s="3">
        <v>16200</v>
      </c>
      <c r="P51" s="3">
        <v>8720</v>
      </c>
      <c r="Q51" s="3">
        <v>2180</v>
      </c>
      <c r="R51" s="3">
        <v>218</v>
      </c>
      <c r="S51" s="3">
        <v>160</v>
      </c>
      <c r="T51" s="3">
        <v>6230</v>
      </c>
      <c r="U51" s="3">
        <v>16000</v>
      </c>
      <c r="V51" s="3">
        <v>8920</v>
      </c>
      <c r="W51" s="3">
        <v>2230</v>
      </c>
      <c r="X51" s="3">
        <v>223</v>
      </c>
      <c r="Y51" s="3">
        <v>160</v>
      </c>
      <c r="Z51" s="3">
        <v>6230</v>
      </c>
      <c r="AA51" s="3">
        <v>16000</v>
      </c>
      <c r="AB51" s="3">
        <v>8920</v>
      </c>
      <c r="AC51" s="3">
        <v>2230</v>
      </c>
      <c r="AD51" s="3">
        <v>223</v>
      </c>
      <c r="AE51" s="3">
        <v>160</v>
      </c>
      <c r="AF51" s="3">
        <v>6230</v>
      </c>
      <c r="AG51" s="3">
        <v>16000</v>
      </c>
      <c r="AH51" s="3">
        <v>8920</v>
      </c>
      <c r="AI51" s="3">
        <v>2230</v>
      </c>
      <c r="AJ51" s="3">
        <v>223</v>
      </c>
      <c r="AK51" s="3"/>
      <c r="AL51" s="3" t="s">
        <v>14</v>
      </c>
    </row>
    <row r="52" spans="1:38">
      <c r="A52" s="5">
        <v>48</v>
      </c>
      <c r="B52" s="5" t="s">
        <v>208</v>
      </c>
      <c r="C52" s="5" t="s">
        <v>62</v>
      </c>
      <c r="D52" s="5" t="s">
        <v>62</v>
      </c>
      <c r="E52" s="3">
        <v>4</v>
      </c>
      <c r="F52" s="3">
        <v>164</v>
      </c>
      <c r="G52" s="3">
        <v>6850</v>
      </c>
      <c r="H52" s="3">
        <f t="shared" si="24"/>
        <v>16400</v>
      </c>
      <c r="I52" s="3">
        <f t="shared" si="25"/>
        <v>11000</v>
      </c>
      <c r="J52" s="3">
        <f t="shared" si="26"/>
        <v>2750</v>
      </c>
      <c r="K52" s="3">
        <f t="shared" si="27"/>
        <v>275</v>
      </c>
      <c r="L52" s="5">
        <v>162</v>
      </c>
      <c r="M52" s="5">
        <v>162</v>
      </c>
      <c r="N52" s="5">
        <v>6230</v>
      </c>
      <c r="O52" s="3">
        <v>16200</v>
      </c>
      <c r="P52" s="3">
        <v>8720</v>
      </c>
      <c r="Q52" s="3">
        <v>2180</v>
      </c>
      <c r="R52" s="3">
        <v>218</v>
      </c>
      <c r="S52" s="3">
        <v>160</v>
      </c>
      <c r="T52" s="3">
        <v>6230</v>
      </c>
      <c r="U52" s="3">
        <v>16000</v>
      </c>
      <c r="V52" s="3">
        <v>8920</v>
      </c>
      <c r="W52" s="3">
        <v>2230</v>
      </c>
      <c r="X52" s="3">
        <v>223</v>
      </c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14</v>
      </c>
    </row>
    <row r="53" spans="1:38">
      <c r="A53" s="5">
        <v>49</v>
      </c>
      <c r="B53" s="5" t="s">
        <v>212</v>
      </c>
      <c r="C53" s="5" t="s">
        <v>66</v>
      </c>
      <c r="D53" s="5" t="s">
        <v>66</v>
      </c>
      <c r="E53" s="3">
        <v>5</v>
      </c>
      <c r="F53" s="3">
        <v>193</v>
      </c>
      <c r="G53" s="3">
        <v>6850</v>
      </c>
      <c r="H53" s="3">
        <f t="shared" si="24"/>
        <v>19300</v>
      </c>
      <c r="I53" s="3">
        <f t="shared" si="25"/>
        <v>14950</v>
      </c>
      <c r="J53" s="3">
        <f t="shared" si="26"/>
        <v>2990</v>
      </c>
      <c r="K53" s="3">
        <f t="shared" si="27"/>
        <v>299</v>
      </c>
      <c r="L53" s="5">
        <v>191</v>
      </c>
      <c r="M53" s="5">
        <v>191</v>
      </c>
      <c r="N53" s="5">
        <v>6850</v>
      </c>
      <c r="O53" s="3">
        <v>19100</v>
      </c>
      <c r="P53" s="3">
        <v>15150</v>
      </c>
      <c r="Q53" s="3">
        <v>3030</v>
      </c>
      <c r="R53" s="3">
        <v>303</v>
      </c>
      <c r="S53" s="3">
        <v>193</v>
      </c>
      <c r="T53" s="3">
        <v>6850</v>
      </c>
      <c r="U53" s="3">
        <v>19300</v>
      </c>
      <c r="V53" s="3">
        <v>14950</v>
      </c>
      <c r="W53" s="3">
        <v>2990</v>
      </c>
      <c r="X53" s="3">
        <v>299</v>
      </c>
      <c r="Y53" s="3">
        <v>193</v>
      </c>
      <c r="Z53" s="3">
        <v>6850</v>
      </c>
      <c r="AA53" s="3">
        <v>19300</v>
      </c>
      <c r="AB53" s="3">
        <v>14950</v>
      </c>
      <c r="AC53" s="3">
        <v>2990</v>
      </c>
      <c r="AD53" s="3">
        <v>299</v>
      </c>
      <c r="AE53" s="3">
        <v>193</v>
      </c>
      <c r="AF53" s="3">
        <v>6850</v>
      </c>
      <c r="AG53" s="3">
        <v>19300</v>
      </c>
      <c r="AH53" s="3">
        <v>14950</v>
      </c>
      <c r="AI53" s="3">
        <v>2990</v>
      </c>
      <c r="AJ53" s="3">
        <v>299</v>
      </c>
      <c r="AK53" s="3"/>
      <c r="AL53" s="3" t="s">
        <v>14</v>
      </c>
    </row>
    <row r="54" spans="1:38">
      <c r="A54" s="5">
        <v>50</v>
      </c>
      <c r="B54" s="5" t="s">
        <v>212</v>
      </c>
      <c r="C54" s="5" t="s">
        <v>66</v>
      </c>
      <c r="D54" s="5" t="s">
        <v>213</v>
      </c>
      <c r="E54" s="3">
        <v>5</v>
      </c>
      <c r="F54" s="3"/>
      <c r="G54" s="3"/>
      <c r="H54" s="3"/>
      <c r="I54" s="3"/>
      <c r="J54" s="3"/>
      <c r="K54" s="3"/>
      <c r="L54" s="5">
        <v>191</v>
      </c>
      <c r="M54" s="5">
        <v>191</v>
      </c>
      <c r="N54" s="5">
        <v>6850</v>
      </c>
      <c r="O54" s="3">
        <v>19100</v>
      </c>
      <c r="P54" s="3">
        <v>15150</v>
      </c>
      <c r="Q54" s="3">
        <v>3030</v>
      </c>
      <c r="R54" s="3">
        <v>303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14</v>
      </c>
    </row>
    <row r="55" spans="1:38">
      <c r="A55" s="5">
        <v>51</v>
      </c>
      <c r="B55" s="5" t="s">
        <v>212</v>
      </c>
      <c r="C55" s="5" t="s">
        <v>68</v>
      </c>
      <c r="D55" s="5" t="s">
        <v>68</v>
      </c>
      <c r="E55" s="3">
        <v>5</v>
      </c>
      <c r="F55" s="3">
        <v>193</v>
      </c>
      <c r="G55" s="3">
        <v>6850</v>
      </c>
      <c r="H55" s="3">
        <f t="shared" ref="H55:H71" si="28">F55*100</f>
        <v>19300</v>
      </c>
      <c r="I55" s="3">
        <f t="shared" ref="I55:I71" si="29">G55*E55-H55</f>
        <v>14950</v>
      </c>
      <c r="J55" s="3">
        <f t="shared" ref="J55:J71" si="30">I55/E55</f>
        <v>2990</v>
      </c>
      <c r="K55" s="3">
        <f t="shared" ref="K55:K71" si="31">J55/10</f>
        <v>299</v>
      </c>
      <c r="L55" s="5">
        <v>191</v>
      </c>
      <c r="M55" s="5">
        <v>191</v>
      </c>
      <c r="N55" s="5">
        <v>6850</v>
      </c>
      <c r="O55" s="3">
        <v>19100</v>
      </c>
      <c r="P55" s="3">
        <v>15150</v>
      </c>
      <c r="Q55" s="3">
        <v>3030</v>
      </c>
      <c r="R55" s="3">
        <v>303</v>
      </c>
      <c r="S55" s="3">
        <v>193</v>
      </c>
      <c r="T55" s="3">
        <v>6850</v>
      </c>
      <c r="U55" s="3">
        <v>19300</v>
      </c>
      <c r="V55" s="3">
        <v>14950</v>
      </c>
      <c r="W55" s="3">
        <v>2990</v>
      </c>
      <c r="X55" s="3">
        <v>299</v>
      </c>
      <c r="Y55" s="3">
        <v>193</v>
      </c>
      <c r="Z55" s="3">
        <v>6850</v>
      </c>
      <c r="AA55" s="3">
        <v>19300</v>
      </c>
      <c r="AB55" s="3">
        <v>14950</v>
      </c>
      <c r="AC55" s="3">
        <v>2990</v>
      </c>
      <c r="AD55" s="3">
        <v>299</v>
      </c>
      <c r="AE55" s="3">
        <v>193</v>
      </c>
      <c r="AF55" s="3">
        <v>6850</v>
      </c>
      <c r="AG55" s="3">
        <v>19300</v>
      </c>
      <c r="AH55" s="3">
        <v>14950</v>
      </c>
      <c r="AI55" s="3">
        <v>2990</v>
      </c>
      <c r="AJ55" s="3">
        <v>299</v>
      </c>
      <c r="AK55" s="3"/>
      <c r="AL55" s="3" t="s">
        <v>68</v>
      </c>
    </row>
    <row r="56" spans="1:38">
      <c r="A56" s="5">
        <v>52</v>
      </c>
      <c r="B56" s="5" t="s">
        <v>212</v>
      </c>
      <c r="C56" s="5" t="s">
        <v>68</v>
      </c>
      <c r="D56" s="5" t="s">
        <v>214</v>
      </c>
      <c r="E56" s="3">
        <v>5</v>
      </c>
      <c r="F56" s="3"/>
      <c r="G56" s="3"/>
      <c r="H56" s="3"/>
      <c r="I56" s="3"/>
      <c r="J56" s="3"/>
      <c r="K56" s="3"/>
      <c r="L56" s="5">
        <v>191</v>
      </c>
      <c r="M56" s="5">
        <v>191</v>
      </c>
      <c r="N56" s="5">
        <v>6850</v>
      </c>
      <c r="O56" s="3">
        <v>19100</v>
      </c>
      <c r="P56" s="3">
        <v>15150</v>
      </c>
      <c r="Q56" s="3">
        <v>3030</v>
      </c>
      <c r="R56" s="3">
        <v>303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68</v>
      </c>
    </row>
    <row r="57" spans="1:38">
      <c r="A57" s="5">
        <v>53</v>
      </c>
      <c r="B57" s="5" t="s">
        <v>212</v>
      </c>
      <c r="C57" s="5" t="s">
        <v>67</v>
      </c>
      <c r="D57" s="5" t="s">
        <v>67</v>
      </c>
      <c r="E57" s="3">
        <v>5</v>
      </c>
      <c r="F57" s="3">
        <v>193</v>
      </c>
      <c r="G57" s="3">
        <v>6850</v>
      </c>
      <c r="H57" s="3">
        <f t="shared" si="28"/>
        <v>19300</v>
      </c>
      <c r="I57" s="3">
        <f t="shared" si="29"/>
        <v>14950</v>
      </c>
      <c r="J57" s="3">
        <f t="shared" si="30"/>
        <v>2990</v>
      </c>
      <c r="K57" s="3">
        <f t="shared" si="31"/>
        <v>299</v>
      </c>
      <c r="L57" s="5">
        <v>191</v>
      </c>
      <c r="M57" s="5">
        <v>191</v>
      </c>
      <c r="N57" s="5">
        <v>6850</v>
      </c>
      <c r="O57" s="3">
        <v>19100</v>
      </c>
      <c r="P57" s="3">
        <v>15150</v>
      </c>
      <c r="Q57" s="3">
        <v>3030</v>
      </c>
      <c r="R57" s="3">
        <v>303</v>
      </c>
      <c r="S57" s="3">
        <v>193</v>
      </c>
      <c r="T57" s="3">
        <v>6850</v>
      </c>
      <c r="U57" s="3">
        <v>19300</v>
      </c>
      <c r="V57" s="3">
        <v>14950</v>
      </c>
      <c r="W57" s="3">
        <v>2990</v>
      </c>
      <c r="X57" s="3">
        <v>299</v>
      </c>
      <c r="Y57" s="3">
        <v>193</v>
      </c>
      <c r="Z57" s="3">
        <v>6850</v>
      </c>
      <c r="AA57" s="3">
        <v>19300</v>
      </c>
      <c r="AB57" s="3">
        <v>14950</v>
      </c>
      <c r="AC57" s="3">
        <v>2990</v>
      </c>
      <c r="AD57" s="3">
        <v>299</v>
      </c>
      <c r="AE57" s="3">
        <v>193</v>
      </c>
      <c r="AF57" s="3">
        <v>6850</v>
      </c>
      <c r="AG57" s="3">
        <v>19300</v>
      </c>
      <c r="AH57" s="3">
        <v>14950</v>
      </c>
      <c r="AI57" s="3">
        <v>2990</v>
      </c>
      <c r="AJ57" s="3">
        <v>299</v>
      </c>
      <c r="AK57" s="3"/>
      <c r="AL57" s="3" t="s">
        <v>14</v>
      </c>
    </row>
    <row r="58" spans="1:38">
      <c r="A58" s="5">
        <v>54</v>
      </c>
      <c r="B58" s="5" t="s">
        <v>70</v>
      </c>
      <c r="C58" s="5" t="s">
        <v>71</v>
      </c>
      <c r="D58" s="5" t="s">
        <v>215</v>
      </c>
      <c r="E58" s="3">
        <v>4</v>
      </c>
      <c r="F58" s="3">
        <v>157.5</v>
      </c>
      <c r="G58" s="3">
        <v>6850</v>
      </c>
      <c r="H58" s="3">
        <f t="shared" si="28"/>
        <v>15750</v>
      </c>
      <c r="I58" s="3">
        <f t="shared" si="29"/>
        <v>11650</v>
      </c>
      <c r="J58" s="3">
        <f t="shared" si="30"/>
        <v>2912.5</v>
      </c>
      <c r="K58" s="3">
        <f t="shared" si="31"/>
        <v>291.25</v>
      </c>
      <c r="L58" s="5">
        <v>155.5</v>
      </c>
      <c r="M58" s="5">
        <v>155.5</v>
      </c>
      <c r="N58" s="5">
        <v>6230</v>
      </c>
      <c r="O58" s="3">
        <v>15550</v>
      </c>
      <c r="P58" s="3">
        <v>9370</v>
      </c>
      <c r="Q58" s="3">
        <v>2342.5</v>
      </c>
      <c r="R58" s="3">
        <v>234.25</v>
      </c>
      <c r="S58" s="3">
        <v>154.5</v>
      </c>
      <c r="T58" s="3">
        <v>6230</v>
      </c>
      <c r="U58" s="3">
        <v>15450</v>
      </c>
      <c r="V58" s="3">
        <v>9470</v>
      </c>
      <c r="W58" s="3">
        <v>2367.5</v>
      </c>
      <c r="X58" s="3">
        <v>236.75</v>
      </c>
      <c r="Y58" s="3">
        <v>153.5</v>
      </c>
      <c r="Z58" s="3">
        <v>6230</v>
      </c>
      <c r="AA58" s="3">
        <v>15350</v>
      </c>
      <c r="AB58" s="3">
        <v>9570</v>
      </c>
      <c r="AC58" s="3">
        <v>2392.5</v>
      </c>
      <c r="AD58" s="3">
        <v>239.25</v>
      </c>
      <c r="AE58" s="3">
        <v>159.5</v>
      </c>
      <c r="AF58" s="3">
        <v>6230</v>
      </c>
      <c r="AG58" s="3">
        <v>15950</v>
      </c>
      <c r="AH58" s="3">
        <v>8970</v>
      </c>
      <c r="AI58" s="3">
        <v>2242.5</v>
      </c>
      <c r="AJ58" s="3">
        <v>224.25</v>
      </c>
      <c r="AK58" s="3" t="s">
        <v>188</v>
      </c>
      <c r="AL58" s="3" t="s">
        <v>8</v>
      </c>
    </row>
    <row r="59" spans="1:38">
      <c r="A59" s="5">
        <v>55</v>
      </c>
      <c r="B59" s="5" t="s">
        <v>70</v>
      </c>
      <c r="C59" s="5" t="s">
        <v>84</v>
      </c>
      <c r="D59" s="5" t="s">
        <v>216</v>
      </c>
      <c r="E59" s="3">
        <v>4</v>
      </c>
      <c r="F59" s="3">
        <v>163</v>
      </c>
      <c r="G59" s="3">
        <v>6850</v>
      </c>
      <c r="H59" s="3">
        <f t="shared" si="28"/>
        <v>16300</v>
      </c>
      <c r="I59" s="3">
        <f t="shared" si="29"/>
        <v>11100</v>
      </c>
      <c r="J59" s="3">
        <f t="shared" si="30"/>
        <v>2775</v>
      </c>
      <c r="K59" s="3">
        <f t="shared" si="31"/>
        <v>277.5</v>
      </c>
      <c r="L59" s="5">
        <v>161</v>
      </c>
      <c r="M59" s="5">
        <v>161</v>
      </c>
      <c r="N59" s="5">
        <v>6230</v>
      </c>
      <c r="O59" s="3">
        <v>16100</v>
      </c>
      <c r="P59" s="3">
        <v>8820</v>
      </c>
      <c r="Q59" s="3">
        <v>2205</v>
      </c>
      <c r="R59" s="3">
        <v>220.5</v>
      </c>
      <c r="S59" s="3">
        <v>160</v>
      </c>
      <c r="T59" s="3">
        <v>6230</v>
      </c>
      <c r="U59" s="3">
        <v>16000</v>
      </c>
      <c r="V59" s="3">
        <v>8920</v>
      </c>
      <c r="W59" s="3">
        <v>2230</v>
      </c>
      <c r="X59" s="3">
        <v>223</v>
      </c>
      <c r="Y59" s="3">
        <v>156</v>
      </c>
      <c r="Z59" s="3">
        <v>6230</v>
      </c>
      <c r="AA59" s="3">
        <v>15600</v>
      </c>
      <c r="AB59" s="3">
        <v>9320</v>
      </c>
      <c r="AC59" s="3">
        <v>2330</v>
      </c>
      <c r="AD59" s="3">
        <v>233</v>
      </c>
      <c r="AE59" s="3">
        <v>156</v>
      </c>
      <c r="AF59" s="3">
        <v>6230</v>
      </c>
      <c r="AG59" s="3">
        <v>15600</v>
      </c>
      <c r="AH59" s="3">
        <v>9320</v>
      </c>
      <c r="AI59" s="3">
        <v>2330</v>
      </c>
      <c r="AJ59" s="3">
        <v>233</v>
      </c>
      <c r="AK59" s="3" t="s">
        <v>188</v>
      </c>
      <c r="AL59" s="3" t="s">
        <v>8</v>
      </c>
    </row>
    <row r="60" spans="1:38">
      <c r="A60" s="5">
        <v>56</v>
      </c>
      <c r="B60" s="5" t="s">
        <v>70</v>
      </c>
      <c r="C60" s="5" t="s">
        <v>84</v>
      </c>
      <c r="D60" s="5" t="s">
        <v>84</v>
      </c>
      <c r="E60" s="3">
        <v>4</v>
      </c>
      <c r="F60" s="3">
        <v>157</v>
      </c>
      <c r="G60" s="3">
        <v>6850</v>
      </c>
      <c r="H60" s="3">
        <f t="shared" si="28"/>
        <v>15700</v>
      </c>
      <c r="I60" s="3">
        <f t="shared" si="29"/>
        <v>11700</v>
      </c>
      <c r="J60" s="3">
        <f t="shared" si="30"/>
        <v>2925</v>
      </c>
      <c r="K60" s="3">
        <f t="shared" si="31"/>
        <v>292.5</v>
      </c>
      <c r="L60" s="5">
        <v>155</v>
      </c>
      <c r="M60" s="5">
        <v>155</v>
      </c>
      <c r="N60" s="5">
        <v>6230</v>
      </c>
      <c r="O60" s="3">
        <v>15500</v>
      </c>
      <c r="P60" s="3">
        <v>9420</v>
      </c>
      <c r="Q60" s="3">
        <v>2355</v>
      </c>
      <c r="R60" s="3">
        <v>235.5</v>
      </c>
      <c r="S60" s="3">
        <v>153</v>
      </c>
      <c r="T60" s="3">
        <v>6230</v>
      </c>
      <c r="U60" s="3">
        <v>15300</v>
      </c>
      <c r="V60" s="3">
        <v>9620</v>
      </c>
      <c r="W60" s="3">
        <v>2405</v>
      </c>
      <c r="X60" s="3">
        <v>240.5</v>
      </c>
      <c r="Y60" s="3">
        <v>153</v>
      </c>
      <c r="Z60" s="3">
        <v>6230</v>
      </c>
      <c r="AA60" s="3">
        <v>15300</v>
      </c>
      <c r="AB60" s="3">
        <v>9620</v>
      </c>
      <c r="AC60" s="3">
        <v>2405</v>
      </c>
      <c r="AD60" s="3">
        <v>240.5</v>
      </c>
      <c r="AE60" s="3">
        <v>153</v>
      </c>
      <c r="AF60" s="3">
        <v>6230</v>
      </c>
      <c r="AG60" s="3">
        <v>15300</v>
      </c>
      <c r="AH60" s="3">
        <v>9620</v>
      </c>
      <c r="AI60" s="3">
        <v>2405</v>
      </c>
      <c r="AJ60" s="3">
        <v>240.5</v>
      </c>
      <c r="AK60" s="3"/>
      <c r="AL60" s="3" t="s">
        <v>8</v>
      </c>
    </row>
    <row r="61" spans="1:38">
      <c r="A61" s="5">
        <v>57</v>
      </c>
      <c r="B61" s="5" t="s">
        <v>70</v>
      </c>
      <c r="C61" s="5" t="s">
        <v>82</v>
      </c>
      <c r="D61" s="5" t="s">
        <v>217</v>
      </c>
      <c r="E61" s="3">
        <v>4</v>
      </c>
      <c r="F61" s="3">
        <v>161</v>
      </c>
      <c r="G61" s="3">
        <v>6060</v>
      </c>
      <c r="H61" s="3">
        <f t="shared" si="28"/>
        <v>16100</v>
      </c>
      <c r="I61" s="3">
        <f t="shared" si="29"/>
        <v>8140</v>
      </c>
      <c r="J61" s="3">
        <f t="shared" si="30"/>
        <v>2035</v>
      </c>
      <c r="K61" s="3">
        <f t="shared" si="31"/>
        <v>203.5</v>
      </c>
      <c r="L61" s="5">
        <v>159</v>
      </c>
      <c r="M61" s="5">
        <v>159</v>
      </c>
      <c r="N61" s="5">
        <v>5510</v>
      </c>
      <c r="O61" s="3">
        <v>15900</v>
      </c>
      <c r="P61" s="3">
        <v>6140</v>
      </c>
      <c r="Q61" s="3">
        <v>1535</v>
      </c>
      <c r="R61" s="3">
        <v>153.5</v>
      </c>
      <c r="S61" s="3">
        <v>158</v>
      </c>
      <c r="T61" s="3">
        <v>5510</v>
      </c>
      <c r="U61" s="3">
        <v>15800</v>
      </c>
      <c r="V61" s="3">
        <v>6240</v>
      </c>
      <c r="W61" s="3">
        <v>1560</v>
      </c>
      <c r="X61" s="3">
        <v>156</v>
      </c>
      <c r="Y61" s="3">
        <v>158</v>
      </c>
      <c r="Z61" s="3">
        <v>5510</v>
      </c>
      <c r="AA61" s="3">
        <v>15800</v>
      </c>
      <c r="AB61" s="3">
        <v>6240</v>
      </c>
      <c r="AC61" s="3">
        <v>1560</v>
      </c>
      <c r="AD61" s="3">
        <v>156</v>
      </c>
      <c r="AE61" s="3">
        <v>158</v>
      </c>
      <c r="AF61" s="3">
        <v>5510</v>
      </c>
      <c r="AG61" s="3">
        <v>15800</v>
      </c>
      <c r="AH61" s="3">
        <v>6240</v>
      </c>
      <c r="AI61" s="3">
        <v>1560</v>
      </c>
      <c r="AJ61" s="3">
        <v>156</v>
      </c>
      <c r="AK61" s="3" t="s">
        <v>188</v>
      </c>
      <c r="AL61" s="3" t="s">
        <v>73</v>
      </c>
    </row>
    <row r="62" spans="1:38">
      <c r="A62" s="5">
        <v>58</v>
      </c>
      <c r="B62" s="5" t="s">
        <v>70</v>
      </c>
      <c r="C62" s="5" t="s">
        <v>74</v>
      </c>
      <c r="D62" s="5" t="s">
        <v>218</v>
      </c>
      <c r="E62" s="3">
        <v>4</v>
      </c>
      <c r="F62" s="3">
        <v>160</v>
      </c>
      <c r="G62" s="3">
        <v>6060</v>
      </c>
      <c r="H62" s="3">
        <f t="shared" si="28"/>
        <v>16000</v>
      </c>
      <c r="I62" s="3">
        <f t="shared" si="29"/>
        <v>8240</v>
      </c>
      <c r="J62" s="3">
        <f t="shared" si="30"/>
        <v>2060</v>
      </c>
      <c r="K62" s="3">
        <f t="shared" si="31"/>
        <v>206</v>
      </c>
      <c r="L62" s="5">
        <v>158</v>
      </c>
      <c r="M62" s="5">
        <v>158</v>
      </c>
      <c r="N62" s="5">
        <v>5510</v>
      </c>
      <c r="O62" s="3">
        <v>15800</v>
      </c>
      <c r="P62" s="3">
        <v>6240</v>
      </c>
      <c r="Q62" s="3">
        <v>1560</v>
      </c>
      <c r="R62" s="3">
        <v>156</v>
      </c>
      <c r="S62" s="3">
        <v>156</v>
      </c>
      <c r="T62" s="3">
        <v>5510</v>
      </c>
      <c r="U62" s="3">
        <v>15600</v>
      </c>
      <c r="V62" s="3">
        <v>6440</v>
      </c>
      <c r="W62" s="3">
        <v>1610</v>
      </c>
      <c r="X62" s="3">
        <v>161</v>
      </c>
      <c r="Y62" s="3">
        <v>156</v>
      </c>
      <c r="Z62" s="3">
        <v>5510</v>
      </c>
      <c r="AA62" s="3">
        <v>15600</v>
      </c>
      <c r="AB62" s="3">
        <v>6440</v>
      </c>
      <c r="AC62" s="3">
        <v>1610</v>
      </c>
      <c r="AD62" s="3">
        <v>161</v>
      </c>
      <c r="AE62" s="3">
        <v>156</v>
      </c>
      <c r="AF62" s="3">
        <v>5510</v>
      </c>
      <c r="AG62" s="3">
        <v>15600</v>
      </c>
      <c r="AH62" s="3">
        <v>6440</v>
      </c>
      <c r="AI62" s="3">
        <v>1610</v>
      </c>
      <c r="AJ62" s="3">
        <v>161</v>
      </c>
      <c r="AK62" s="3" t="s">
        <v>188</v>
      </c>
      <c r="AL62" s="3" t="s">
        <v>73</v>
      </c>
    </row>
    <row r="63" spans="1:38">
      <c r="A63" s="5">
        <v>59</v>
      </c>
      <c r="B63" s="5" t="s">
        <v>70</v>
      </c>
      <c r="C63" s="5" t="s">
        <v>78</v>
      </c>
      <c r="D63" s="5" t="s">
        <v>219</v>
      </c>
      <c r="E63" s="3">
        <v>4</v>
      </c>
      <c r="F63" s="3">
        <v>162</v>
      </c>
      <c r="G63" s="3">
        <v>6060</v>
      </c>
      <c r="H63" s="3">
        <f t="shared" si="28"/>
        <v>16200</v>
      </c>
      <c r="I63" s="3">
        <f t="shared" si="29"/>
        <v>8040</v>
      </c>
      <c r="J63" s="3">
        <f t="shared" si="30"/>
        <v>2010</v>
      </c>
      <c r="K63" s="3">
        <f t="shared" si="31"/>
        <v>201</v>
      </c>
      <c r="L63" s="5">
        <v>160</v>
      </c>
      <c r="M63" s="5">
        <v>160</v>
      </c>
      <c r="N63" s="5">
        <v>5510</v>
      </c>
      <c r="O63" s="3">
        <v>16000</v>
      </c>
      <c r="P63" s="3">
        <v>6040</v>
      </c>
      <c r="Q63" s="3">
        <v>1510</v>
      </c>
      <c r="R63" s="3">
        <v>151</v>
      </c>
      <c r="S63" s="3">
        <v>160</v>
      </c>
      <c r="T63" s="3">
        <v>5510</v>
      </c>
      <c r="U63" s="3">
        <v>16000</v>
      </c>
      <c r="V63" s="3">
        <v>6040</v>
      </c>
      <c r="W63" s="3">
        <v>1510</v>
      </c>
      <c r="X63" s="3">
        <v>151</v>
      </c>
      <c r="Y63" s="3">
        <v>157</v>
      </c>
      <c r="Z63" s="3">
        <v>5510</v>
      </c>
      <c r="AA63" s="3">
        <v>15700</v>
      </c>
      <c r="AB63" s="3">
        <v>6340</v>
      </c>
      <c r="AC63" s="3">
        <v>1585</v>
      </c>
      <c r="AD63" s="3">
        <v>158.5</v>
      </c>
      <c r="AE63" s="3">
        <v>157</v>
      </c>
      <c r="AF63" s="3">
        <v>5510</v>
      </c>
      <c r="AG63" s="3">
        <v>15700</v>
      </c>
      <c r="AH63" s="3">
        <v>6340</v>
      </c>
      <c r="AI63" s="3">
        <v>1585</v>
      </c>
      <c r="AJ63" s="3">
        <v>158.5</v>
      </c>
      <c r="AK63" s="3" t="s">
        <v>188</v>
      </c>
      <c r="AL63" s="3" t="s">
        <v>73</v>
      </c>
    </row>
    <row r="64" spans="1:38">
      <c r="A64" s="5">
        <v>60</v>
      </c>
      <c r="B64" s="5" t="s">
        <v>86</v>
      </c>
      <c r="C64" s="5" t="s">
        <v>93</v>
      </c>
      <c r="D64" s="5" t="s">
        <v>93</v>
      </c>
      <c r="E64" s="3">
        <v>4</v>
      </c>
      <c r="F64" s="3">
        <v>154</v>
      </c>
      <c r="G64" s="3">
        <v>6850</v>
      </c>
      <c r="H64" s="3">
        <f t="shared" si="28"/>
        <v>15400</v>
      </c>
      <c r="I64" s="3">
        <f t="shared" si="29"/>
        <v>12000</v>
      </c>
      <c r="J64" s="3">
        <f t="shared" si="30"/>
        <v>3000</v>
      </c>
      <c r="K64" s="3">
        <f t="shared" si="31"/>
        <v>300</v>
      </c>
      <c r="L64" s="5">
        <v>152</v>
      </c>
      <c r="M64" s="5">
        <v>152</v>
      </c>
      <c r="N64" s="5">
        <v>6850</v>
      </c>
      <c r="O64" s="3">
        <v>15200</v>
      </c>
      <c r="P64" s="3">
        <v>12200</v>
      </c>
      <c r="Q64" s="3">
        <v>3050</v>
      </c>
      <c r="R64" s="3">
        <v>305</v>
      </c>
      <c r="S64" s="3">
        <v>159</v>
      </c>
      <c r="T64" s="3">
        <v>6850</v>
      </c>
      <c r="U64" s="3">
        <v>15900</v>
      </c>
      <c r="V64" s="3">
        <v>11500</v>
      </c>
      <c r="W64" s="3">
        <v>2875</v>
      </c>
      <c r="X64" s="3">
        <v>287.5</v>
      </c>
      <c r="Y64" s="3">
        <v>159</v>
      </c>
      <c r="Z64" s="3">
        <v>6850</v>
      </c>
      <c r="AA64" s="3">
        <v>15900</v>
      </c>
      <c r="AB64" s="3">
        <v>11500</v>
      </c>
      <c r="AC64" s="3">
        <v>2875</v>
      </c>
      <c r="AD64" s="3">
        <v>287.5</v>
      </c>
      <c r="AE64" s="3">
        <v>159</v>
      </c>
      <c r="AF64" s="3">
        <v>6850</v>
      </c>
      <c r="AG64" s="3">
        <v>15900</v>
      </c>
      <c r="AH64" s="3">
        <v>11500</v>
      </c>
      <c r="AI64" s="3">
        <v>2875</v>
      </c>
      <c r="AJ64" s="3">
        <v>287.5</v>
      </c>
      <c r="AK64" s="3"/>
      <c r="AL64" s="3" t="s">
        <v>8</v>
      </c>
    </row>
    <row r="65" spans="1:38">
      <c r="A65" s="5">
        <v>61</v>
      </c>
      <c r="B65" s="5" t="s">
        <v>86</v>
      </c>
      <c r="C65" s="5" t="s">
        <v>87</v>
      </c>
      <c r="D65" s="5" t="s">
        <v>87</v>
      </c>
      <c r="E65" s="3">
        <v>4</v>
      </c>
      <c r="F65" s="3">
        <v>157</v>
      </c>
      <c r="G65" s="3">
        <v>6060</v>
      </c>
      <c r="H65" s="3">
        <f t="shared" si="28"/>
        <v>15700</v>
      </c>
      <c r="I65" s="3">
        <f t="shared" si="29"/>
        <v>8540</v>
      </c>
      <c r="J65" s="3">
        <f t="shared" si="30"/>
        <v>2135</v>
      </c>
      <c r="K65" s="3">
        <f t="shared" si="31"/>
        <v>213.5</v>
      </c>
      <c r="L65" s="5">
        <v>155</v>
      </c>
      <c r="M65" s="5">
        <v>155</v>
      </c>
      <c r="N65" s="5">
        <v>5510</v>
      </c>
      <c r="O65" s="3">
        <v>15500</v>
      </c>
      <c r="P65" s="3">
        <v>6540</v>
      </c>
      <c r="Q65" s="3">
        <v>1635</v>
      </c>
      <c r="R65" s="3">
        <v>163.5</v>
      </c>
      <c r="S65" s="3">
        <v>158</v>
      </c>
      <c r="T65" s="3">
        <v>5510</v>
      </c>
      <c r="U65" s="3">
        <v>15800</v>
      </c>
      <c r="V65" s="3">
        <v>6240</v>
      </c>
      <c r="W65" s="3">
        <v>1560</v>
      </c>
      <c r="X65" s="3">
        <v>156</v>
      </c>
      <c r="Y65" s="3">
        <v>155</v>
      </c>
      <c r="Z65" s="3">
        <v>5510</v>
      </c>
      <c r="AA65" s="3">
        <v>15500</v>
      </c>
      <c r="AB65" s="3">
        <v>6540</v>
      </c>
      <c r="AC65" s="3">
        <v>1635</v>
      </c>
      <c r="AD65" s="3">
        <v>163.5</v>
      </c>
      <c r="AE65" s="3">
        <v>155</v>
      </c>
      <c r="AF65" s="3">
        <v>5510</v>
      </c>
      <c r="AG65" s="3">
        <v>15500</v>
      </c>
      <c r="AH65" s="3">
        <v>6540</v>
      </c>
      <c r="AI65" s="3">
        <v>1635</v>
      </c>
      <c r="AJ65" s="3">
        <v>163.5</v>
      </c>
      <c r="AK65" s="3"/>
      <c r="AL65" s="3" t="s">
        <v>88</v>
      </c>
    </row>
    <row r="66" spans="1:38">
      <c r="A66" s="5">
        <v>62</v>
      </c>
      <c r="B66" s="5" t="s">
        <v>86</v>
      </c>
      <c r="C66" s="5" t="s">
        <v>87</v>
      </c>
      <c r="D66" s="5" t="s">
        <v>220</v>
      </c>
      <c r="E66" s="3">
        <v>4</v>
      </c>
      <c r="F66" s="3">
        <v>157</v>
      </c>
      <c r="G66" s="3">
        <v>6060</v>
      </c>
      <c r="H66" s="3">
        <f t="shared" si="28"/>
        <v>15700</v>
      </c>
      <c r="I66" s="3">
        <f t="shared" si="29"/>
        <v>8540</v>
      </c>
      <c r="J66" s="3">
        <f t="shared" si="30"/>
        <v>2135</v>
      </c>
      <c r="K66" s="3">
        <f t="shared" si="31"/>
        <v>213.5</v>
      </c>
      <c r="L66" s="5">
        <v>156</v>
      </c>
      <c r="M66" s="5">
        <v>155</v>
      </c>
      <c r="N66" s="5">
        <v>5510</v>
      </c>
      <c r="O66" s="3">
        <v>15500</v>
      </c>
      <c r="P66" s="3">
        <v>6540</v>
      </c>
      <c r="Q66" s="3">
        <v>1635</v>
      </c>
      <c r="R66" s="3">
        <v>163.5</v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88</v>
      </c>
    </row>
    <row r="67" spans="1:38">
      <c r="A67" s="5">
        <v>63</v>
      </c>
      <c r="B67" s="5" t="s">
        <v>86</v>
      </c>
      <c r="C67" s="5" t="s">
        <v>90</v>
      </c>
      <c r="D67" s="5" t="s">
        <v>90</v>
      </c>
      <c r="E67" s="3">
        <v>4</v>
      </c>
      <c r="F67" s="3">
        <v>156</v>
      </c>
      <c r="G67" s="3">
        <v>6060</v>
      </c>
      <c r="H67" s="3">
        <f t="shared" si="28"/>
        <v>15600</v>
      </c>
      <c r="I67" s="3">
        <f t="shared" si="29"/>
        <v>8640</v>
      </c>
      <c r="J67" s="3">
        <f t="shared" si="30"/>
        <v>2160</v>
      </c>
      <c r="K67" s="3">
        <f t="shared" si="31"/>
        <v>216</v>
      </c>
      <c r="L67" s="5">
        <v>154</v>
      </c>
      <c r="M67" s="5">
        <v>154</v>
      </c>
      <c r="N67" s="5">
        <v>5510</v>
      </c>
      <c r="O67" s="3">
        <v>15400</v>
      </c>
      <c r="P67" s="3">
        <v>6640</v>
      </c>
      <c r="Q67" s="3">
        <v>1660</v>
      </c>
      <c r="R67" s="3">
        <v>166</v>
      </c>
      <c r="S67" s="3">
        <v>154</v>
      </c>
      <c r="T67" s="3">
        <v>5510</v>
      </c>
      <c r="U67" s="3">
        <v>15400</v>
      </c>
      <c r="V67" s="3">
        <v>6640</v>
      </c>
      <c r="W67" s="3">
        <v>1660</v>
      </c>
      <c r="X67" s="3">
        <v>166</v>
      </c>
      <c r="Y67" s="3">
        <v>155</v>
      </c>
      <c r="Z67" s="3">
        <v>5510</v>
      </c>
      <c r="AA67" s="3">
        <v>15500</v>
      </c>
      <c r="AB67" s="3">
        <v>6540</v>
      </c>
      <c r="AC67" s="3">
        <v>1635</v>
      </c>
      <c r="AD67" s="3">
        <v>163.5</v>
      </c>
      <c r="AE67" s="3">
        <v>155</v>
      </c>
      <c r="AF67" s="3">
        <v>5510</v>
      </c>
      <c r="AG67" s="3">
        <v>15500</v>
      </c>
      <c r="AH67" s="3">
        <v>6540</v>
      </c>
      <c r="AI67" s="3">
        <v>1635</v>
      </c>
      <c r="AJ67" s="3">
        <v>163.5</v>
      </c>
      <c r="AK67" s="3"/>
      <c r="AL67" s="3" t="s">
        <v>88</v>
      </c>
    </row>
    <row r="68" spans="1:38">
      <c r="A68" s="5">
        <v>64</v>
      </c>
      <c r="B68" s="5" t="s">
        <v>86</v>
      </c>
      <c r="C68" s="5" t="s">
        <v>90</v>
      </c>
      <c r="D68" s="5" t="s">
        <v>221</v>
      </c>
      <c r="E68" s="3">
        <v>4</v>
      </c>
      <c r="F68" s="3">
        <v>156</v>
      </c>
      <c r="G68" s="3">
        <v>6060</v>
      </c>
      <c r="H68" s="3">
        <f t="shared" si="28"/>
        <v>15600</v>
      </c>
      <c r="I68" s="3">
        <f t="shared" si="29"/>
        <v>8640</v>
      </c>
      <c r="J68" s="3">
        <f t="shared" si="30"/>
        <v>2160</v>
      </c>
      <c r="K68" s="3">
        <f t="shared" si="31"/>
        <v>216</v>
      </c>
      <c r="L68" s="5">
        <v>162</v>
      </c>
      <c r="M68" s="5">
        <v>154</v>
      </c>
      <c r="N68" s="5">
        <v>5510</v>
      </c>
      <c r="O68" s="3">
        <v>15400</v>
      </c>
      <c r="P68" s="3">
        <v>6640</v>
      </c>
      <c r="Q68" s="3">
        <v>1660</v>
      </c>
      <c r="R68" s="3">
        <v>166</v>
      </c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88</v>
      </c>
    </row>
    <row r="69" spans="1:38">
      <c r="A69" s="5">
        <v>65</v>
      </c>
      <c r="B69" s="5" t="s">
        <v>86</v>
      </c>
      <c r="C69" s="5" t="s">
        <v>88</v>
      </c>
      <c r="D69" s="5" t="s">
        <v>88</v>
      </c>
      <c r="E69" s="3">
        <v>4</v>
      </c>
      <c r="F69" s="3">
        <v>153</v>
      </c>
      <c r="G69" s="3">
        <v>6060</v>
      </c>
      <c r="H69" s="3">
        <f t="shared" si="28"/>
        <v>15300</v>
      </c>
      <c r="I69" s="3">
        <f t="shared" si="29"/>
        <v>8940</v>
      </c>
      <c r="J69" s="3">
        <f t="shared" si="30"/>
        <v>2235</v>
      </c>
      <c r="K69" s="3">
        <f t="shared" si="31"/>
        <v>223.5</v>
      </c>
      <c r="L69" s="5">
        <v>151</v>
      </c>
      <c r="M69" s="5">
        <v>151</v>
      </c>
      <c r="N69" s="5">
        <v>5510</v>
      </c>
      <c r="O69" s="3">
        <v>15100</v>
      </c>
      <c r="P69" s="3">
        <v>6940</v>
      </c>
      <c r="Q69" s="3">
        <v>1735</v>
      </c>
      <c r="R69" s="3">
        <v>173.5</v>
      </c>
      <c r="S69" s="3">
        <v>157</v>
      </c>
      <c r="T69" s="3">
        <v>5510</v>
      </c>
      <c r="U69" s="3">
        <v>15700</v>
      </c>
      <c r="V69" s="3">
        <v>6340</v>
      </c>
      <c r="W69" s="3">
        <v>1585</v>
      </c>
      <c r="X69" s="3">
        <v>158.5</v>
      </c>
      <c r="Y69" s="3">
        <v>155</v>
      </c>
      <c r="Z69" s="3">
        <v>5510</v>
      </c>
      <c r="AA69" s="3">
        <v>15500</v>
      </c>
      <c r="AB69" s="3">
        <v>6540</v>
      </c>
      <c r="AC69" s="3">
        <v>1635</v>
      </c>
      <c r="AD69" s="3">
        <v>163.5</v>
      </c>
      <c r="AE69" s="3">
        <v>155</v>
      </c>
      <c r="AF69" s="3">
        <v>5510</v>
      </c>
      <c r="AG69" s="3">
        <v>15500</v>
      </c>
      <c r="AH69" s="3">
        <v>6540</v>
      </c>
      <c r="AI69" s="3">
        <v>1635</v>
      </c>
      <c r="AJ69" s="3">
        <v>163.5</v>
      </c>
      <c r="AK69" s="3"/>
      <c r="AL69" s="3" t="s">
        <v>88</v>
      </c>
    </row>
    <row r="70" spans="1:38">
      <c r="A70" s="5">
        <v>66</v>
      </c>
      <c r="B70" s="5" t="s">
        <v>86</v>
      </c>
      <c r="C70" s="5" t="s">
        <v>88</v>
      </c>
      <c r="D70" s="5" t="s">
        <v>222</v>
      </c>
      <c r="E70" s="3">
        <v>4</v>
      </c>
      <c r="F70" s="3">
        <v>153</v>
      </c>
      <c r="G70" s="3">
        <v>6060</v>
      </c>
      <c r="H70" s="3">
        <f t="shared" si="28"/>
        <v>15300</v>
      </c>
      <c r="I70" s="3">
        <f t="shared" si="29"/>
        <v>8940</v>
      </c>
      <c r="J70" s="3">
        <f t="shared" si="30"/>
        <v>2235</v>
      </c>
      <c r="K70" s="3">
        <f t="shared" si="31"/>
        <v>223.5</v>
      </c>
      <c r="L70" s="5">
        <v>155</v>
      </c>
      <c r="M70" s="5">
        <v>151</v>
      </c>
      <c r="N70" s="5">
        <v>5510</v>
      </c>
      <c r="O70" s="3">
        <v>15100</v>
      </c>
      <c r="P70" s="3">
        <v>6940</v>
      </c>
      <c r="Q70" s="3">
        <v>1735</v>
      </c>
      <c r="R70" s="3">
        <v>173.5</v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88</v>
      </c>
    </row>
    <row r="71" spans="1:38">
      <c r="A71" s="5">
        <v>67</v>
      </c>
      <c r="B71" s="5" t="s">
        <v>86</v>
      </c>
      <c r="C71" s="5" t="s">
        <v>91</v>
      </c>
      <c r="D71" s="5" t="s">
        <v>91</v>
      </c>
      <c r="E71" s="3">
        <v>4</v>
      </c>
      <c r="F71" s="3">
        <v>155.5</v>
      </c>
      <c r="G71" s="3">
        <v>6850</v>
      </c>
      <c r="H71" s="3">
        <f t="shared" si="28"/>
        <v>15550</v>
      </c>
      <c r="I71" s="3">
        <f t="shared" si="29"/>
        <v>11850</v>
      </c>
      <c r="J71" s="3">
        <f t="shared" si="30"/>
        <v>2962.5</v>
      </c>
      <c r="K71" s="3">
        <f t="shared" si="31"/>
        <v>296.25</v>
      </c>
      <c r="L71" s="5">
        <v>153.5</v>
      </c>
      <c r="M71" s="5">
        <v>153.5</v>
      </c>
      <c r="N71" s="5">
        <v>6850</v>
      </c>
      <c r="O71" s="3">
        <v>15350</v>
      </c>
      <c r="P71" s="3">
        <v>12050</v>
      </c>
      <c r="Q71" s="3">
        <v>3012.5</v>
      </c>
      <c r="R71" s="3">
        <v>301.25</v>
      </c>
      <c r="S71" s="3">
        <v>160</v>
      </c>
      <c r="T71" s="3">
        <v>6850</v>
      </c>
      <c r="U71" s="3">
        <v>16000</v>
      </c>
      <c r="V71" s="3">
        <v>11400</v>
      </c>
      <c r="W71" s="3">
        <v>2850</v>
      </c>
      <c r="X71" s="3">
        <v>285</v>
      </c>
      <c r="Y71" s="3">
        <v>159</v>
      </c>
      <c r="Z71" s="3">
        <v>6850</v>
      </c>
      <c r="AA71" s="3">
        <v>15900</v>
      </c>
      <c r="AB71" s="3">
        <v>11500</v>
      </c>
      <c r="AC71" s="3">
        <v>2875</v>
      </c>
      <c r="AD71" s="3">
        <v>287.5</v>
      </c>
      <c r="AE71" s="3">
        <v>159</v>
      </c>
      <c r="AF71" s="3">
        <v>6850</v>
      </c>
      <c r="AG71" s="3">
        <v>15900</v>
      </c>
      <c r="AH71" s="3">
        <v>11500</v>
      </c>
      <c r="AI71" s="3">
        <v>2875</v>
      </c>
      <c r="AJ71" s="3">
        <v>287.5</v>
      </c>
      <c r="AK71" s="3"/>
      <c r="AL71" s="3" t="s">
        <v>8</v>
      </c>
    </row>
    <row r="72" spans="1:38">
      <c r="A72" s="5">
        <v>118</v>
      </c>
      <c r="B72" s="5" t="s">
        <v>86</v>
      </c>
      <c r="C72" s="5" t="s">
        <v>88</v>
      </c>
      <c r="D72" s="5" t="s">
        <v>223</v>
      </c>
      <c r="E72" s="5">
        <v>4</v>
      </c>
      <c r="F72" s="3"/>
      <c r="G72" s="3"/>
      <c r="H72" s="3"/>
      <c r="I72" s="3"/>
      <c r="J72" s="3"/>
      <c r="K72" s="3"/>
      <c r="L72" s="5"/>
      <c r="M72" s="5"/>
      <c r="N72" s="5"/>
      <c r="O72" s="3"/>
      <c r="P72" s="3"/>
      <c r="Q72" s="3"/>
      <c r="R72" s="3"/>
      <c r="S72" s="5">
        <v>157</v>
      </c>
      <c r="T72" s="5">
        <v>5510</v>
      </c>
      <c r="U72" s="3">
        <v>15700</v>
      </c>
      <c r="V72" s="3">
        <v>6340</v>
      </c>
      <c r="W72" s="3">
        <v>1585</v>
      </c>
      <c r="X72" s="3">
        <v>158.5</v>
      </c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 t="s">
        <v>88</v>
      </c>
    </row>
    <row r="73" spans="1:38">
      <c r="A73" s="5">
        <v>68</v>
      </c>
      <c r="B73" s="5" t="s">
        <v>94</v>
      </c>
      <c r="C73" s="5" t="s">
        <v>95</v>
      </c>
      <c r="D73" s="5" t="s">
        <v>224</v>
      </c>
      <c r="E73" s="3">
        <v>4</v>
      </c>
      <c r="F73" s="3">
        <v>152</v>
      </c>
      <c r="G73" s="3">
        <v>6060</v>
      </c>
      <c r="H73" s="3">
        <f>F73*100</f>
        <v>15200</v>
      </c>
      <c r="I73" s="3">
        <f>G73*E73-H73</f>
        <v>9040</v>
      </c>
      <c r="J73" s="3">
        <f>I73/E73</f>
        <v>2260</v>
      </c>
      <c r="K73" s="3">
        <f>J73/10</f>
        <v>226</v>
      </c>
      <c r="L73" s="5">
        <v>152</v>
      </c>
      <c r="M73" s="5">
        <v>152</v>
      </c>
      <c r="N73" s="5">
        <v>5510</v>
      </c>
      <c r="O73" s="3">
        <v>15200</v>
      </c>
      <c r="P73" s="3">
        <v>6840</v>
      </c>
      <c r="Q73" s="3">
        <v>1710</v>
      </c>
      <c r="R73" s="3">
        <v>171</v>
      </c>
      <c r="S73" s="3">
        <v>153</v>
      </c>
      <c r="T73" s="3">
        <v>5510</v>
      </c>
      <c r="U73" s="3">
        <v>15300</v>
      </c>
      <c r="V73" s="3">
        <v>6740</v>
      </c>
      <c r="W73" s="3">
        <v>1685</v>
      </c>
      <c r="X73" s="3">
        <v>168.5</v>
      </c>
      <c r="Y73" s="3">
        <v>153</v>
      </c>
      <c r="Z73" s="3">
        <v>5510</v>
      </c>
      <c r="AA73" s="3">
        <v>15300</v>
      </c>
      <c r="AB73" s="3">
        <v>6740</v>
      </c>
      <c r="AC73" s="3">
        <v>1685</v>
      </c>
      <c r="AD73" s="3">
        <v>168.5</v>
      </c>
      <c r="AE73" s="3">
        <v>153</v>
      </c>
      <c r="AF73" s="3">
        <v>5510</v>
      </c>
      <c r="AG73" s="3">
        <v>15300</v>
      </c>
      <c r="AH73" s="3">
        <v>6740</v>
      </c>
      <c r="AI73" s="3">
        <v>1685</v>
      </c>
      <c r="AJ73" s="3">
        <v>168.5</v>
      </c>
      <c r="AK73" s="3" t="s">
        <v>188</v>
      </c>
      <c r="AL73" s="3" t="s">
        <v>22</v>
      </c>
    </row>
    <row r="74" spans="1:38">
      <c r="A74" s="5">
        <v>69</v>
      </c>
      <c r="B74" s="5" t="s">
        <v>97</v>
      </c>
      <c r="C74" s="5" t="s">
        <v>104</v>
      </c>
      <c r="D74" s="5" t="s">
        <v>225</v>
      </c>
      <c r="E74" s="3">
        <v>4</v>
      </c>
      <c r="F74" s="3">
        <v>159</v>
      </c>
      <c r="G74" s="3">
        <v>10000</v>
      </c>
      <c r="H74" s="3">
        <f>F74*100</f>
        <v>15900</v>
      </c>
      <c r="I74" s="3">
        <f>G74*E74-H74</f>
        <v>24100</v>
      </c>
      <c r="J74" s="3">
        <f>I74/E74</f>
        <v>6025</v>
      </c>
      <c r="K74" s="3">
        <f>J74/10</f>
        <v>602.5</v>
      </c>
      <c r="L74" s="5">
        <v>157</v>
      </c>
      <c r="M74" s="5">
        <v>157</v>
      </c>
      <c r="N74" s="5">
        <v>10000</v>
      </c>
      <c r="O74" s="3">
        <v>15700</v>
      </c>
      <c r="P74" s="3">
        <v>24300</v>
      </c>
      <c r="Q74" s="3">
        <v>6075</v>
      </c>
      <c r="R74" s="3">
        <v>607.5</v>
      </c>
      <c r="S74" s="3">
        <v>153</v>
      </c>
      <c r="T74" s="3">
        <v>10000</v>
      </c>
      <c r="U74" s="3">
        <v>15300</v>
      </c>
      <c r="V74" s="3">
        <v>24700</v>
      </c>
      <c r="W74" s="3">
        <v>6175</v>
      </c>
      <c r="X74" s="3">
        <v>617.5</v>
      </c>
      <c r="Y74" s="3">
        <v>160</v>
      </c>
      <c r="Z74" s="3">
        <v>10000</v>
      </c>
      <c r="AA74" s="3">
        <v>16000</v>
      </c>
      <c r="AB74" s="3">
        <v>24000</v>
      </c>
      <c r="AC74" s="3">
        <v>6000</v>
      </c>
      <c r="AD74" s="3">
        <v>600</v>
      </c>
      <c r="AE74" s="3">
        <v>160</v>
      </c>
      <c r="AF74" s="3">
        <v>10000</v>
      </c>
      <c r="AG74" s="3">
        <v>16000</v>
      </c>
      <c r="AH74" s="3">
        <v>24000</v>
      </c>
      <c r="AI74" s="3">
        <v>6000</v>
      </c>
      <c r="AJ74" s="3">
        <v>600</v>
      </c>
      <c r="AK74" s="3" t="s">
        <v>188</v>
      </c>
      <c r="AL74" s="3" t="s">
        <v>106</v>
      </c>
    </row>
    <row r="75" spans="1:38">
      <c r="A75" s="5">
        <v>70</v>
      </c>
      <c r="B75" s="5" t="s">
        <v>97</v>
      </c>
      <c r="C75" s="5" t="s">
        <v>104</v>
      </c>
      <c r="D75" s="5" t="s">
        <v>226</v>
      </c>
      <c r="E75" s="3">
        <v>4</v>
      </c>
      <c r="F75" s="3"/>
      <c r="G75" s="3"/>
      <c r="H75" s="3"/>
      <c r="I75" s="3"/>
      <c r="J75" s="3"/>
      <c r="K75" s="3"/>
      <c r="L75" s="5">
        <v>157</v>
      </c>
      <c r="M75" s="5">
        <v>157</v>
      </c>
      <c r="N75" s="5">
        <v>10000</v>
      </c>
      <c r="O75" s="3">
        <v>15700</v>
      </c>
      <c r="P75" s="3">
        <v>24300</v>
      </c>
      <c r="Q75" s="3">
        <v>6075</v>
      </c>
      <c r="R75" s="3">
        <v>607.5</v>
      </c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 t="s">
        <v>188</v>
      </c>
      <c r="AL75" s="3" t="s">
        <v>106</v>
      </c>
    </row>
    <row r="76" spans="1:38">
      <c r="A76" s="5">
        <v>71</v>
      </c>
      <c r="B76" s="5" t="s">
        <v>97</v>
      </c>
      <c r="C76" s="5" t="s">
        <v>102</v>
      </c>
      <c r="D76" s="5" t="s">
        <v>102</v>
      </c>
      <c r="E76" s="3">
        <v>4</v>
      </c>
      <c r="F76" s="3"/>
      <c r="G76" s="3"/>
      <c r="H76" s="3"/>
      <c r="I76" s="3"/>
      <c r="J76" s="3"/>
      <c r="K76" s="3"/>
      <c r="L76" s="5">
        <v>152.5</v>
      </c>
      <c r="M76" s="5">
        <v>152.5</v>
      </c>
      <c r="N76" s="5">
        <v>10000</v>
      </c>
      <c r="O76" s="3">
        <v>15250</v>
      </c>
      <c r="P76" s="3">
        <v>24750</v>
      </c>
      <c r="Q76" s="3">
        <v>6187.5</v>
      </c>
      <c r="R76" s="3">
        <v>618.75</v>
      </c>
      <c r="S76" s="3">
        <v>152.5</v>
      </c>
      <c r="T76" s="3">
        <v>10000</v>
      </c>
      <c r="U76" s="3">
        <v>15250</v>
      </c>
      <c r="V76" s="3">
        <v>24750</v>
      </c>
      <c r="W76" s="3">
        <v>6187.5</v>
      </c>
      <c r="X76" s="3">
        <v>618.75</v>
      </c>
      <c r="Y76" s="3">
        <v>152.5</v>
      </c>
      <c r="Z76" s="3">
        <v>10000</v>
      </c>
      <c r="AA76" s="3">
        <v>15250</v>
      </c>
      <c r="AB76" s="3">
        <v>24750</v>
      </c>
      <c r="AC76" s="3">
        <v>6187.5</v>
      </c>
      <c r="AD76" s="3">
        <v>618.75</v>
      </c>
      <c r="AE76" s="3">
        <v>152.5</v>
      </c>
      <c r="AF76" s="3">
        <v>10000</v>
      </c>
      <c r="AG76" s="3">
        <v>15250</v>
      </c>
      <c r="AH76" s="3">
        <v>24750</v>
      </c>
      <c r="AI76" s="3">
        <v>6187.5</v>
      </c>
      <c r="AJ76" s="3">
        <v>618.75</v>
      </c>
      <c r="AK76" s="3"/>
      <c r="AL76" s="3" t="s">
        <v>106</v>
      </c>
    </row>
    <row r="77" spans="1:38">
      <c r="A77" s="5">
        <v>72</v>
      </c>
      <c r="B77" s="5" t="s">
        <v>97</v>
      </c>
      <c r="C77" s="5" t="s">
        <v>102</v>
      </c>
      <c r="D77" s="5" t="s">
        <v>227</v>
      </c>
      <c r="E77" s="3">
        <v>4</v>
      </c>
      <c r="F77" s="3"/>
      <c r="G77" s="3"/>
      <c r="H77" s="3"/>
      <c r="I77" s="3"/>
      <c r="J77" s="3"/>
      <c r="K77" s="3"/>
      <c r="L77" s="5">
        <v>152.5</v>
      </c>
      <c r="M77" s="5">
        <v>152.5</v>
      </c>
      <c r="N77" s="5">
        <v>10000</v>
      </c>
      <c r="O77" s="3">
        <v>15250</v>
      </c>
      <c r="P77" s="3">
        <v>24750</v>
      </c>
      <c r="Q77" s="3">
        <v>6187.5</v>
      </c>
      <c r="R77" s="3">
        <v>618.75</v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106</v>
      </c>
    </row>
    <row r="78" spans="1:38">
      <c r="A78" s="5">
        <v>73</v>
      </c>
      <c r="B78" s="5" t="s">
        <v>97</v>
      </c>
      <c r="C78" s="5" t="s">
        <v>98</v>
      </c>
      <c r="D78" s="5" t="s">
        <v>98</v>
      </c>
      <c r="E78" s="3">
        <v>4</v>
      </c>
      <c r="F78" s="3"/>
      <c r="G78" s="3"/>
      <c r="H78" s="3"/>
      <c r="I78" s="3"/>
      <c r="J78" s="3"/>
      <c r="K78" s="3"/>
      <c r="L78" s="5">
        <v>153.5</v>
      </c>
      <c r="M78" s="5">
        <v>153.5</v>
      </c>
      <c r="N78" s="5">
        <v>10000</v>
      </c>
      <c r="O78" s="3">
        <v>15350</v>
      </c>
      <c r="P78" s="3">
        <v>24650</v>
      </c>
      <c r="Q78" s="3">
        <v>6162.5</v>
      </c>
      <c r="R78" s="3">
        <v>616.25</v>
      </c>
      <c r="S78" s="3">
        <v>159</v>
      </c>
      <c r="T78" s="3">
        <v>10000</v>
      </c>
      <c r="U78" s="3">
        <v>15900</v>
      </c>
      <c r="V78" s="3">
        <v>24100</v>
      </c>
      <c r="W78" s="3">
        <v>6025</v>
      </c>
      <c r="X78" s="3">
        <v>602.5</v>
      </c>
      <c r="Y78" s="3">
        <v>159</v>
      </c>
      <c r="Z78" s="3">
        <v>10000</v>
      </c>
      <c r="AA78" s="3">
        <v>15900</v>
      </c>
      <c r="AB78" s="3">
        <v>24100</v>
      </c>
      <c r="AC78" s="3">
        <v>6025</v>
      </c>
      <c r="AD78" s="3">
        <v>602.5</v>
      </c>
      <c r="AE78" s="3">
        <v>159</v>
      </c>
      <c r="AF78" s="3">
        <v>10000</v>
      </c>
      <c r="AG78" s="3">
        <v>15900</v>
      </c>
      <c r="AH78" s="3">
        <v>24100</v>
      </c>
      <c r="AI78" s="3">
        <v>6025</v>
      </c>
      <c r="AJ78" s="3">
        <v>602.5</v>
      </c>
      <c r="AK78" s="3"/>
      <c r="AL78" s="3" t="s">
        <v>106</v>
      </c>
    </row>
    <row r="79" spans="1:38">
      <c r="A79" s="5">
        <v>74</v>
      </c>
      <c r="B79" s="5" t="s">
        <v>97</v>
      </c>
      <c r="C79" s="5" t="s">
        <v>98</v>
      </c>
      <c r="D79" s="5" t="s">
        <v>228</v>
      </c>
      <c r="E79" s="3">
        <v>4</v>
      </c>
      <c r="F79" s="3"/>
      <c r="G79" s="3"/>
      <c r="H79" s="3"/>
      <c r="I79" s="3"/>
      <c r="J79" s="3"/>
      <c r="K79" s="3"/>
      <c r="L79" s="5">
        <v>153.5</v>
      </c>
      <c r="M79" s="5">
        <v>153.5</v>
      </c>
      <c r="N79" s="5">
        <v>10000</v>
      </c>
      <c r="O79" s="3">
        <v>15350</v>
      </c>
      <c r="P79" s="3">
        <v>24650</v>
      </c>
      <c r="Q79" s="3">
        <v>6162.5</v>
      </c>
      <c r="R79" s="3">
        <v>616.25</v>
      </c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106</v>
      </c>
    </row>
    <row r="80" spans="1:38">
      <c r="A80" s="5">
        <v>75</v>
      </c>
      <c r="B80" s="5" t="s">
        <v>97</v>
      </c>
      <c r="C80" s="5" t="s">
        <v>229</v>
      </c>
      <c r="D80" s="5" t="s">
        <v>229</v>
      </c>
      <c r="E80" s="3">
        <v>4</v>
      </c>
      <c r="F80" s="3"/>
      <c r="G80" s="3"/>
      <c r="H80" s="3"/>
      <c r="I80" s="3"/>
      <c r="J80" s="3"/>
      <c r="K80" s="3"/>
      <c r="L80" s="5">
        <v>157</v>
      </c>
      <c r="M80" s="5">
        <v>157</v>
      </c>
      <c r="N80" s="5">
        <v>10000</v>
      </c>
      <c r="O80" s="3">
        <v>15700</v>
      </c>
      <c r="P80" s="3">
        <v>24300</v>
      </c>
      <c r="Q80" s="3">
        <v>6075</v>
      </c>
      <c r="R80" s="3">
        <v>607.5</v>
      </c>
      <c r="S80" s="3">
        <v>160</v>
      </c>
      <c r="T80" s="3">
        <v>10000</v>
      </c>
      <c r="U80" s="3">
        <v>16000</v>
      </c>
      <c r="V80" s="3">
        <v>24000</v>
      </c>
      <c r="W80" s="3">
        <v>6000</v>
      </c>
      <c r="X80" s="3">
        <v>600</v>
      </c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106</v>
      </c>
    </row>
    <row r="81" spans="1:38">
      <c r="A81" s="5">
        <v>76</v>
      </c>
      <c r="B81" s="5" t="s">
        <v>97</v>
      </c>
      <c r="C81" s="5" t="s">
        <v>229</v>
      </c>
      <c r="D81" s="5" t="s">
        <v>230</v>
      </c>
      <c r="E81" s="3">
        <v>4</v>
      </c>
      <c r="F81" s="3"/>
      <c r="G81" s="3"/>
      <c r="H81" s="3"/>
      <c r="I81" s="3"/>
      <c r="J81" s="3"/>
      <c r="K81" s="3"/>
      <c r="L81" s="5">
        <v>157</v>
      </c>
      <c r="M81" s="5">
        <v>157</v>
      </c>
      <c r="N81" s="5">
        <v>10000</v>
      </c>
      <c r="O81" s="3">
        <v>15700</v>
      </c>
      <c r="P81" s="3">
        <v>24300</v>
      </c>
      <c r="Q81" s="3">
        <v>6075</v>
      </c>
      <c r="R81" s="3">
        <v>607.5</v>
      </c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106</v>
      </c>
    </row>
    <row r="82" spans="1:38">
      <c r="A82" s="5">
        <v>115</v>
      </c>
      <c r="B82" s="5" t="s">
        <v>97</v>
      </c>
      <c r="C82" s="5"/>
      <c r="D82" s="7" t="s">
        <v>108</v>
      </c>
      <c r="E82" s="5">
        <v>4</v>
      </c>
      <c r="F82" s="3"/>
      <c r="G82" s="3"/>
      <c r="H82" s="3"/>
      <c r="I82" s="3"/>
      <c r="J82" s="3"/>
      <c r="K82" s="3"/>
      <c r="L82" s="5"/>
      <c r="M82" s="5"/>
      <c r="N82" s="5"/>
      <c r="O82" s="3"/>
      <c r="P82" s="3"/>
      <c r="Q82" s="3"/>
      <c r="R82" s="3"/>
      <c r="S82" s="5"/>
      <c r="T82" s="5"/>
      <c r="U82" s="3"/>
      <c r="V82" s="3"/>
      <c r="W82" s="3"/>
      <c r="X82" s="3"/>
      <c r="Y82" s="3">
        <v>160</v>
      </c>
      <c r="Z82" s="3">
        <v>10000</v>
      </c>
      <c r="AA82" s="3">
        <v>16000</v>
      </c>
      <c r="AB82" s="3">
        <v>24000</v>
      </c>
      <c r="AC82" s="3">
        <v>6000</v>
      </c>
      <c r="AD82" s="3">
        <v>600</v>
      </c>
      <c r="AE82" s="3">
        <v>160</v>
      </c>
      <c r="AF82" s="3">
        <v>10000</v>
      </c>
      <c r="AG82" s="3">
        <v>16000</v>
      </c>
      <c r="AH82" s="3">
        <v>24000</v>
      </c>
      <c r="AI82" s="3">
        <v>6000</v>
      </c>
      <c r="AJ82" s="3">
        <v>600</v>
      </c>
      <c r="AK82" s="5"/>
      <c r="AL82" s="5" t="s">
        <v>106</v>
      </c>
    </row>
    <row r="83" spans="1:38">
      <c r="A83" s="5">
        <v>119</v>
      </c>
      <c r="B83" s="5" t="s">
        <v>97</v>
      </c>
      <c r="C83" s="5"/>
      <c r="D83" s="5" t="s">
        <v>231</v>
      </c>
      <c r="E83" s="5">
        <v>4</v>
      </c>
      <c r="F83" s="3">
        <v>155</v>
      </c>
      <c r="G83" s="3">
        <v>10000</v>
      </c>
      <c r="H83" s="3">
        <f t="shared" ref="H83:H86" si="32">F83*100</f>
        <v>15500</v>
      </c>
      <c r="I83" s="3">
        <f t="shared" ref="I83:I86" si="33">G83*E83-H83</f>
        <v>24500</v>
      </c>
      <c r="J83" s="3">
        <f t="shared" ref="J83:J86" si="34">I83/E83</f>
        <v>6125</v>
      </c>
      <c r="K83" s="3">
        <f t="shared" ref="K83:K86" si="35">J83/10</f>
        <v>612.5</v>
      </c>
      <c r="L83" s="5"/>
      <c r="M83" s="5">
        <v>157</v>
      </c>
      <c r="N83" s="5">
        <v>10000</v>
      </c>
      <c r="O83" s="3">
        <v>15700</v>
      </c>
      <c r="P83" s="3">
        <v>24300</v>
      </c>
      <c r="Q83" s="3">
        <v>6075</v>
      </c>
      <c r="R83" s="3">
        <v>607.5</v>
      </c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 t="s">
        <v>106</v>
      </c>
    </row>
    <row r="84" spans="1:38">
      <c r="A84" s="5">
        <v>77</v>
      </c>
      <c r="B84" s="5" t="s">
        <v>109</v>
      </c>
      <c r="C84" s="5" t="s">
        <v>111</v>
      </c>
      <c r="D84" s="5" t="s">
        <v>111</v>
      </c>
      <c r="E84" s="3">
        <v>4</v>
      </c>
      <c r="F84" s="3">
        <v>164</v>
      </c>
      <c r="G84" s="3">
        <v>6060</v>
      </c>
      <c r="H84" s="3">
        <f t="shared" si="32"/>
        <v>16400</v>
      </c>
      <c r="I84" s="3">
        <f t="shared" si="33"/>
        <v>7840</v>
      </c>
      <c r="J84" s="3">
        <f t="shared" si="34"/>
        <v>1960</v>
      </c>
      <c r="K84" s="3">
        <f t="shared" si="35"/>
        <v>196</v>
      </c>
      <c r="L84" s="5">
        <v>162</v>
      </c>
      <c r="M84" s="5">
        <v>162</v>
      </c>
      <c r="N84" s="5">
        <v>5510</v>
      </c>
      <c r="O84" s="3">
        <v>16200</v>
      </c>
      <c r="P84" s="3">
        <v>5840</v>
      </c>
      <c r="Q84" s="3">
        <v>1460</v>
      </c>
      <c r="R84" s="3">
        <v>146</v>
      </c>
      <c r="S84" s="3">
        <v>160</v>
      </c>
      <c r="T84" s="3">
        <v>5510</v>
      </c>
      <c r="U84" s="3">
        <v>16000</v>
      </c>
      <c r="V84" s="3">
        <v>6040</v>
      </c>
      <c r="W84" s="3">
        <v>1510</v>
      </c>
      <c r="X84" s="3">
        <v>151</v>
      </c>
      <c r="Y84" s="3">
        <v>160</v>
      </c>
      <c r="Z84" s="3">
        <v>5510</v>
      </c>
      <c r="AA84" s="3">
        <v>16000</v>
      </c>
      <c r="AB84" s="3">
        <v>6040</v>
      </c>
      <c r="AC84" s="3">
        <v>1510</v>
      </c>
      <c r="AD84" s="3">
        <v>151</v>
      </c>
      <c r="AE84" s="3">
        <v>160</v>
      </c>
      <c r="AF84" s="3">
        <v>5510</v>
      </c>
      <c r="AG84" s="3">
        <v>16000</v>
      </c>
      <c r="AH84" s="3">
        <v>6040</v>
      </c>
      <c r="AI84" s="3">
        <v>1510</v>
      </c>
      <c r="AJ84" s="3">
        <v>151</v>
      </c>
      <c r="AK84" s="3"/>
      <c r="AL84" s="3" t="s">
        <v>112</v>
      </c>
    </row>
    <row r="85" spans="1:38">
      <c r="A85" s="5">
        <v>78</v>
      </c>
      <c r="B85" s="5" t="s">
        <v>109</v>
      </c>
      <c r="C85" s="5" t="s">
        <v>111</v>
      </c>
      <c r="D85" s="5" t="s">
        <v>232</v>
      </c>
      <c r="E85" s="3">
        <v>4</v>
      </c>
      <c r="F85" s="3"/>
      <c r="G85" s="3"/>
      <c r="H85" s="3"/>
      <c r="I85" s="3"/>
      <c r="J85" s="3"/>
      <c r="K85" s="3"/>
      <c r="L85" s="5">
        <v>162</v>
      </c>
      <c r="M85" s="5">
        <v>162</v>
      </c>
      <c r="N85" s="5">
        <v>5510</v>
      </c>
      <c r="O85" s="3">
        <v>16200</v>
      </c>
      <c r="P85" s="3">
        <v>5840</v>
      </c>
      <c r="Q85" s="3">
        <v>1460</v>
      </c>
      <c r="R85" s="3">
        <v>146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112</v>
      </c>
    </row>
    <row r="86" spans="1:38">
      <c r="A86" s="5">
        <v>79</v>
      </c>
      <c r="B86" s="5" t="s">
        <v>109</v>
      </c>
      <c r="C86" s="5" t="s">
        <v>111</v>
      </c>
      <c r="D86" s="5" t="s">
        <v>233</v>
      </c>
      <c r="E86" s="3">
        <v>4</v>
      </c>
      <c r="F86" s="3">
        <v>164</v>
      </c>
      <c r="G86" s="3">
        <v>6060</v>
      </c>
      <c r="H86" s="3">
        <f t="shared" si="32"/>
        <v>16400</v>
      </c>
      <c r="I86" s="3">
        <f t="shared" si="33"/>
        <v>7840</v>
      </c>
      <c r="J86" s="3">
        <f t="shared" si="34"/>
        <v>1960</v>
      </c>
      <c r="K86" s="3">
        <f t="shared" si="35"/>
        <v>196</v>
      </c>
      <c r="L86" s="5">
        <v>162</v>
      </c>
      <c r="M86" s="5">
        <v>162</v>
      </c>
      <c r="N86" s="5">
        <v>5510</v>
      </c>
      <c r="O86" s="3">
        <v>16200</v>
      </c>
      <c r="P86" s="3">
        <v>5840</v>
      </c>
      <c r="Q86" s="3">
        <v>1460</v>
      </c>
      <c r="R86" s="3">
        <v>146</v>
      </c>
      <c r="S86" s="3">
        <v>160</v>
      </c>
      <c r="T86" s="3">
        <v>5510</v>
      </c>
      <c r="U86" s="3">
        <v>16000</v>
      </c>
      <c r="V86" s="3">
        <v>6040</v>
      </c>
      <c r="W86" s="3">
        <v>1510</v>
      </c>
      <c r="X86" s="3">
        <v>151</v>
      </c>
      <c r="Y86" s="3">
        <v>160</v>
      </c>
      <c r="Z86" s="3">
        <v>5510</v>
      </c>
      <c r="AA86" s="3">
        <v>16000</v>
      </c>
      <c r="AB86" s="3">
        <v>6040</v>
      </c>
      <c r="AC86" s="3">
        <v>1510</v>
      </c>
      <c r="AD86" s="3">
        <v>151</v>
      </c>
      <c r="AE86" s="3">
        <v>160</v>
      </c>
      <c r="AF86" s="3">
        <v>5510</v>
      </c>
      <c r="AG86" s="3">
        <v>16000</v>
      </c>
      <c r="AH86" s="3">
        <v>6040</v>
      </c>
      <c r="AI86" s="3">
        <v>1510</v>
      </c>
      <c r="AJ86" s="3">
        <v>151</v>
      </c>
      <c r="AK86" s="3" t="s">
        <v>188</v>
      </c>
      <c r="AL86" s="3" t="s">
        <v>112</v>
      </c>
    </row>
    <row r="87" spans="1:38">
      <c r="A87" s="5">
        <v>80</v>
      </c>
      <c r="B87" s="5" t="s">
        <v>109</v>
      </c>
      <c r="C87" s="5" t="s">
        <v>111</v>
      </c>
      <c r="D87" s="5" t="s">
        <v>234</v>
      </c>
      <c r="E87" s="3">
        <v>4</v>
      </c>
      <c r="F87" s="3"/>
      <c r="G87" s="3"/>
      <c r="H87" s="3"/>
      <c r="I87" s="3"/>
      <c r="J87" s="3"/>
      <c r="K87" s="3"/>
      <c r="L87" s="5">
        <v>162</v>
      </c>
      <c r="M87" s="5">
        <v>162</v>
      </c>
      <c r="N87" s="5">
        <v>5510</v>
      </c>
      <c r="O87" s="3">
        <v>16200</v>
      </c>
      <c r="P87" s="3">
        <v>5840</v>
      </c>
      <c r="Q87" s="3">
        <v>1460</v>
      </c>
      <c r="R87" s="3">
        <v>146</v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 t="s">
        <v>188</v>
      </c>
      <c r="AL87" s="3" t="s">
        <v>112</v>
      </c>
    </row>
    <row r="88" spans="1:38">
      <c r="A88" s="5">
        <v>81</v>
      </c>
      <c r="B88" s="5" t="s">
        <v>109</v>
      </c>
      <c r="C88" s="5" t="s">
        <v>114</v>
      </c>
      <c r="D88" s="5" t="s">
        <v>114</v>
      </c>
      <c r="E88" s="3">
        <v>4</v>
      </c>
      <c r="F88" s="3"/>
      <c r="G88" s="3"/>
      <c r="H88" s="3"/>
      <c r="I88" s="3"/>
      <c r="J88" s="3"/>
      <c r="K88" s="3"/>
      <c r="L88" s="5">
        <v>162</v>
      </c>
      <c r="M88" s="5">
        <v>162</v>
      </c>
      <c r="N88" s="5">
        <v>5510</v>
      </c>
      <c r="O88" s="3">
        <v>16200</v>
      </c>
      <c r="P88" s="3">
        <v>5840</v>
      </c>
      <c r="Q88" s="3">
        <v>1460</v>
      </c>
      <c r="R88" s="3">
        <v>146</v>
      </c>
      <c r="S88" s="3">
        <v>160</v>
      </c>
      <c r="T88" s="3">
        <v>5510</v>
      </c>
      <c r="U88" s="3">
        <v>16000</v>
      </c>
      <c r="V88" s="3">
        <v>6040</v>
      </c>
      <c r="W88" s="3">
        <v>1510</v>
      </c>
      <c r="X88" s="3">
        <v>151</v>
      </c>
      <c r="Y88" s="3">
        <v>160</v>
      </c>
      <c r="Z88" s="3">
        <v>5510</v>
      </c>
      <c r="AA88" s="3">
        <v>16000</v>
      </c>
      <c r="AB88" s="3">
        <v>6040</v>
      </c>
      <c r="AC88" s="3">
        <v>1510</v>
      </c>
      <c r="AD88" s="3">
        <v>151</v>
      </c>
      <c r="AE88" s="3">
        <v>160</v>
      </c>
      <c r="AF88" s="3">
        <v>5510</v>
      </c>
      <c r="AG88" s="3">
        <v>16000</v>
      </c>
      <c r="AH88" s="3">
        <v>6040</v>
      </c>
      <c r="AI88" s="3">
        <v>1510</v>
      </c>
      <c r="AJ88" s="3">
        <v>151</v>
      </c>
      <c r="AK88" s="3"/>
      <c r="AL88" s="3" t="s">
        <v>114</v>
      </c>
    </row>
    <row r="89" spans="1:38">
      <c r="A89" s="5">
        <v>82</v>
      </c>
      <c r="B89" s="5" t="s">
        <v>109</v>
      </c>
      <c r="C89" s="5" t="s">
        <v>114</v>
      </c>
      <c r="D89" s="5" t="s">
        <v>235</v>
      </c>
      <c r="E89" s="3">
        <v>4</v>
      </c>
      <c r="F89" s="3">
        <v>164</v>
      </c>
      <c r="G89" s="3">
        <v>6060</v>
      </c>
      <c r="H89" s="3">
        <f t="shared" ref="H89:H93" si="36">F89*100</f>
        <v>16400</v>
      </c>
      <c r="I89" s="3">
        <f t="shared" ref="I89:I93" si="37">G89*E89-H89</f>
        <v>7840</v>
      </c>
      <c r="J89" s="3">
        <f t="shared" ref="J89:J93" si="38">I89/E89</f>
        <v>1960</v>
      </c>
      <c r="K89" s="3">
        <f t="shared" ref="K89:K93" si="39">J89/10</f>
        <v>196</v>
      </c>
      <c r="L89" s="5">
        <v>162</v>
      </c>
      <c r="M89" s="5">
        <v>162</v>
      </c>
      <c r="N89" s="5">
        <v>5510</v>
      </c>
      <c r="O89" s="3">
        <v>16200</v>
      </c>
      <c r="P89" s="3">
        <v>5840</v>
      </c>
      <c r="Q89" s="3">
        <v>1460</v>
      </c>
      <c r="R89" s="3">
        <v>146</v>
      </c>
      <c r="S89" s="3">
        <v>160</v>
      </c>
      <c r="T89" s="3">
        <v>5510</v>
      </c>
      <c r="U89" s="3">
        <v>16000</v>
      </c>
      <c r="V89" s="3">
        <v>6040</v>
      </c>
      <c r="W89" s="3">
        <v>1510</v>
      </c>
      <c r="X89" s="3">
        <v>151</v>
      </c>
      <c r="Y89" s="3">
        <v>160</v>
      </c>
      <c r="Z89" s="3">
        <v>5510</v>
      </c>
      <c r="AA89" s="3">
        <v>16000</v>
      </c>
      <c r="AB89" s="3">
        <v>6040</v>
      </c>
      <c r="AC89" s="3">
        <v>1510</v>
      </c>
      <c r="AD89" s="3">
        <v>151</v>
      </c>
      <c r="AE89" s="3">
        <v>160</v>
      </c>
      <c r="AF89" s="3">
        <v>5510</v>
      </c>
      <c r="AG89" s="3">
        <v>16000</v>
      </c>
      <c r="AH89" s="3">
        <v>6040</v>
      </c>
      <c r="AI89" s="3">
        <v>1510</v>
      </c>
      <c r="AJ89" s="3">
        <v>151</v>
      </c>
      <c r="AK89" s="3" t="s">
        <v>188</v>
      </c>
      <c r="AL89" s="3" t="s">
        <v>114</v>
      </c>
    </row>
    <row r="90" spans="1:38">
      <c r="A90" s="5">
        <v>83</v>
      </c>
      <c r="B90" s="5" t="s">
        <v>109</v>
      </c>
      <c r="C90" s="5" t="s">
        <v>114</v>
      </c>
      <c r="D90" s="5" t="s">
        <v>236</v>
      </c>
      <c r="E90" s="3">
        <v>4</v>
      </c>
      <c r="F90" s="3"/>
      <c r="G90" s="3"/>
      <c r="H90" s="3"/>
      <c r="I90" s="3"/>
      <c r="J90" s="3"/>
      <c r="K90" s="3"/>
      <c r="L90" s="5">
        <v>162</v>
      </c>
      <c r="M90" s="5">
        <v>162</v>
      </c>
      <c r="N90" s="5">
        <v>5510</v>
      </c>
      <c r="O90" s="3">
        <v>16200</v>
      </c>
      <c r="P90" s="3">
        <v>5840</v>
      </c>
      <c r="Q90" s="3">
        <v>1460</v>
      </c>
      <c r="R90" s="3">
        <v>146</v>
      </c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 t="s">
        <v>188</v>
      </c>
      <c r="AL90" s="3" t="s">
        <v>114</v>
      </c>
    </row>
    <row r="91" spans="1:38">
      <c r="A91" s="5">
        <v>84</v>
      </c>
      <c r="B91" s="5" t="s">
        <v>117</v>
      </c>
      <c r="C91" s="5" t="s">
        <v>120</v>
      </c>
      <c r="D91" s="5" t="s">
        <v>120</v>
      </c>
      <c r="E91" s="3">
        <v>4</v>
      </c>
      <c r="F91" s="3">
        <v>163</v>
      </c>
      <c r="G91" s="3">
        <v>6850</v>
      </c>
      <c r="H91" s="3">
        <f t="shared" si="36"/>
        <v>16300</v>
      </c>
      <c r="I91" s="3">
        <f t="shared" si="37"/>
        <v>11100</v>
      </c>
      <c r="J91" s="3">
        <f t="shared" si="38"/>
        <v>2775</v>
      </c>
      <c r="K91" s="3">
        <f t="shared" si="39"/>
        <v>277.5</v>
      </c>
      <c r="L91" s="5">
        <v>161</v>
      </c>
      <c r="M91" s="5">
        <v>161</v>
      </c>
      <c r="N91" s="5">
        <v>6850</v>
      </c>
      <c r="O91" s="3">
        <v>16100</v>
      </c>
      <c r="P91" s="3">
        <v>11300</v>
      </c>
      <c r="Q91" s="3">
        <v>2825</v>
      </c>
      <c r="R91" s="3">
        <v>282.5</v>
      </c>
      <c r="S91" s="3">
        <v>160</v>
      </c>
      <c r="T91" s="3">
        <v>6850</v>
      </c>
      <c r="U91" s="3">
        <v>16000</v>
      </c>
      <c r="V91" s="3">
        <v>11400</v>
      </c>
      <c r="W91" s="3">
        <v>2850</v>
      </c>
      <c r="X91" s="3">
        <v>285</v>
      </c>
      <c r="Y91" s="3">
        <v>160</v>
      </c>
      <c r="Z91" s="3">
        <v>6850</v>
      </c>
      <c r="AA91" s="3">
        <v>16000</v>
      </c>
      <c r="AB91" s="3">
        <v>11400</v>
      </c>
      <c r="AC91" s="3">
        <v>2850</v>
      </c>
      <c r="AD91" s="3">
        <v>285</v>
      </c>
      <c r="AE91" s="3">
        <v>160</v>
      </c>
      <c r="AF91" s="3">
        <v>6850</v>
      </c>
      <c r="AG91" s="3">
        <v>16000</v>
      </c>
      <c r="AH91" s="3">
        <v>11400</v>
      </c>
      <c r="AI91" s="3">
        <v>2850</v>
      </c>
      <c r="AJ91" s="3">
        <v>285</v>
      </c>
      <c r="AK91" s="3"/>
      <c r="AL91" s="3" t="s">
        <v>8</v>
      </c>
    </row>
    <row r="92" spans="1:38">
      <c r="A92" s="5">
        <v>85</v>
      </c>
      <c r="B92" s="5" t="s">
        <v>117</v>
      </c>
      <c r="C92" s="5" t="s">
        <v>120</v>
      </c>
      <c r="D92" s="5" t="s">
        <v>237</v>
      </c>
      <c r="E92" s="3">
        <v>4</v>
      </c>
      <c r="F92" s="3">
        <v>164</v>
      </c>
      <c r="G92" s="3">
        <v>6850</v>
      </c>
      <c r="H92" s="3">
        <f t="shared" si="36"/>
        <v>16400</v>
      </c>
      <c r="I92" s="3">
        <f t="shared" si="37"/>
        <v>11000</v>
      </c>
      <c r="J92" s="3">
        <f t="shared" si="38"/>
        <v>2750</v>
      </c>
      <c r="K92" s="3">
        <f t="shared" si="39"/>
        <v>275</v>
      </c>
      <c r="L92" s="5">
        <v>162</v>
      </c>
      <c r="M92" s="5">
        <v>162</v>
      </c>
      <c r="N92" s="5">
        <v>6850</v>
      </c>
      <c r="O92" s="3">
        <v>16200</v>
      </c>
      <c r="P92" s="3">
        <v>11200</v>
      </c>
      <c r="Q92" s="3">
        <v>2800</v>
      </c>
      <c r="R92" s="3">
        <v>280</v>
      </c>
      <c r="S92" s="3">
        <v>160</v>
      </c>
      <c r="T92" s="3">
        <v>6850</v>
      </c>
      <c r="U92" s="3">
        <v>16000</v>
      </c>
      <c r="V92" s="3">
        <v>11400</v>
      </c>
      <c r="W92" s="3">
        <v>2850</v>
      </c>
      <c r="X92" s="3">
        <v>285</v>
      </c>
      <c r="Y92" s="3">
        <v>160</v>
      </c>
      <c r="Z92" s="3">
        <v>6850</v>
      </c>
      <c r="AA92" s="3">
        <v>16000</v>
      </c>
      <c r="AB92" s="3">
        <v>11400</v>
      </c>
      <c r="AC92" s="3">
        <v>2850</v>
      </c>
      <c r="AD92" s="3">
        <v>285</v>
      </c>
      <c r="AE92" s="3">
        <v>160</v>
      </c>
      <c r="AF92" s="3">
        <v>6850</v>
      </c>
      <c r="AG92" s="3">
        <v>16000</v>
      </c>
      <c r="AH92" s="3">
        <v>11400</v>
      </c>
      <c r="AI92" s="3">
        <v>2850</v>
      </c>
      <c r="AJ92" s="3">
        <v>285</v>
      </c>
      <c r="AK92" s="3" t="s">
        <v>188</v>
      </c>
      <c r="AL92" s="3" t="s">
        <v>8</v>
      </c>
    </row>
    <row r="93" spans="1:38">
      <c r="A93" s="5">
        <v>86</v>
      </c>
      <c r="B93" s="5" t="s">
        <v>117</v>
      </c>
      <c r="C93" s="5" t="s">
        <v>122</v>
      </c>
      <c r="D93" s="5" t="s">
        <v>122</v>
      </c>
      <c r="E93" s="3">
        <v>4</v>
      </c>
      <c r="F93" s="3">
        <v>162.5</v>
      </c>
      <c r="G93" s="3">
        <v>6850</v>
      </c>
      <c r="H93" s="3">
        <f t="shared" si="36"/>
        <v>16250</v>
      </c>
      <c r="I93" s="3">
        <f t="shared" si="37"/>
        <v>11150</v>
      </c>
      <c r="J93" s="3">
        <f t="shared" si="38"/>
        <v>2787.5</v>
      </c>
      <c r="K93" s="3">
        <f t="shared" si="39"/>
        <v>278.75</v>
      </c>
      <c r="L93" s="5">
        <v>160.5</v>
      </c>
      <c r="M93" s="5">
        <v>160.5</v>
      </c>
      <c r="N93" s="5">
        <v>6230</v>
      </c>
      <c r="O93" s="3">
        <v>16050</v>
      </c>
      <c r="P93" s="3">
        <v>8870</v>
      </c>
      <c r="Q93" s="3">
        <v>2217.5</v>
      </c>
      <c r="R93" s="3">
        <v>221.75</v>
      </c>
      <c r="S93" s="3">
        <v>160</v>
      </c>
      <c r="T93" s="3">
        <v>6230</v>
      </c>
      <c r="U93" s="3">
        <v>16000</v>
      </c>
      <c r="V93" s="3">
        <v>8920</v>
      </c>
      <c r="W93" s="3">
        <v>2230</v>
      </c>
      <c r="X93" s="3">
        <v>223</v>
      </c>
      <c r="Y93" s="3">
        <v>160</v>
      </c>
      <c r="Z93" s="3">
        <v>6230</v>
      </c>
      <c r="AA93" s="3">
        <v>16000</v>
      </c>
      <c r="AB93" s="3">
        <v>8920</v>
      </c>
      <c r="AC93" s="3">
        <v>2230</v>
      </c>
      <c r="AD93" s="3">
        <v>223</v>
      </c>
      <c r="AE93" s="3">
        <v>160</v>
      </c>
      <c r="AF93" s="3">
        <v>6230</v>
      </c>
      <c r="AG93" s="3">
        <v>16000</v>
      </c>
      <c r="AH93" s="3">
        <v>8920</v>
      </c>
      <c r="AI93" s="3">
        <v>2230</v>
      </c>
      <c r="AJ93" s="3">
        <v>223</v>
      </c>
      <c r="AK93" s="3"/>
      <c r="AL93" s="3" t="s">
        <v>8</v>
      </c>
    </row>
    <row r="94" spans="1:38">
      <c r="A94" s="5">
        <v>116</v>
      </c>
      <c r="B94" s="7" t="s">
        <v>117</v>
      </c>
      <c r="C94" s="7" t="s">
        <v>118</v>
      </c>
      <c r="D94" s="7" t="s">
        <v>118</v>
      </c>
      <c r="E94" s="16">
        <v>4</v>
      </c>
      <c r="F94" s="3"/>
      <c r="G94" s="3"/>
      <c r="H94" s="3"/>
      <c r="I94" s="3"/>
      <c r="J94" s="3"/>
      <c r="K94" s="3"/>
      <c r="L94" s="16"/>
      <c r="M94" s="5"/>
      <c r="N94" s="5"/>
      <c r="O94" s="3"/>
      <c r="P94" s="3"/>
      <c r="Q94" s="3"/>
      <c r="R94" s="3"/>
      <c r="S94" s="5"/>
      <c r="T94" s="5"/>
      <c r="U94" s="3"/>
      <c r="V94" s="3"/>
      <c r="W94" s="3"/>
      <c r="X94" s="3"/>
      <c r="Y94" s="5">
        <v>157</v>
      </c>
      <c r="Z94" s="5">
        <v>6850</v>
      </c>
      <c r="AA94" s="3">
        <v>15700</v>
      </c>
      <c r="AB94" s="3">
        <v>11700</v>
      </c>
      <c r="AC94" s="3">
        <v>2925</v>
      </c>
      <c r="AD94" s="3">
        <v>292.5</v>
      </c>
      <c r="AE94" s="5">
        <v>157</v>
      </c>
      <c r="AF94" s="5">
        <v>6850</v>
      </c>
      <c r="AG94" s="3">
        <v>15700</v>
      </c>
      <c r="AH94" s="3">
        <v>11700</v>
      </c>
      <c r="AI94" s="3">
        <v>2925</v>
      </c>
      <c r="AJ94" s="3">
        <v>292.5</v>
      </c>
      <c r="AK94" s="5"/>
      <c r="AL94" s="5" t="s">
        <v>14</v>
      </c>
    </row>
    <row r="95" spans="1:38">
      <c r="A95" s="5">
        <v>87</v>
      </c>
      <c r="B95" s="5" t="s">
        <v>238</v>
      </c>
      <c r="C95" s="5" t="s">
        <v>124</v>
      </c>
      <c r="D95" s="5" t="s">
        <v>124</v>
      </c>
      <c r="E95" s="3">
        <v>4</v>
      </c>
      <c r="F95" s="3">
        <v>164</v>
      </c>
      <c r="G95" s="3">
        <v>6850</v>
      </c>
      <c r="H95" s="3">
        <f t="shared" ref="H95:H100" si="40">F95*100</f>
        <v>16400</v>
      </c>
      <c r="I95" s="3">
        <f t="shared" ref="I95:I100" si="41">G95*E95-H95</f>
        <v>11000</v>
      </c>
      <c r="J95" s="3">
        <f t="shared" ref="J95:J100" si="42">I95/E95</f>
        <v>2750</v>
      </c>
      <c r="K95" s="3">
        <f t="shared" ref="K95:K100" si="43">J95/10</f>
        <v>275</v>
      </c>
      <c r="L95" s="5">
        <v>162</v>
      </c>
      <c r="M95" s="5">
        <v>162</v>
      </c>
      <c r="N95" s="5">
        <v>6850</v>
      </c>
      <c r="O95" s="3">
        <v>16200</v>
      </c>
      <c r="P95" s="3">
        <v>11200</v>
      </c>
      <c r="Q95" s="3">
        <v>2800</v>
      </c>
      <c r="R95" s="3">
        <v>280</v>
      </c>
      <c r="S95" s="3">
        <v>160</v>
      </c>
      <c r="T95" s="3">
        <v>6850</v>
      </c>
      <c r="U95" s="3">
        <v>16000</v>
      </c>
      <c r="V95" s="3">
        <v>11400</v>
      </c>
      <c r="W95" s="3">
        <v>2850</v>
      </c>
      <c r="X95" s="3">
        <v>285</v>
      </c>
      <c r="Y95" s="3">
        <v>160</v>
      </c>
      <c r="Z95" s="3">
        <v>6850</v>
      </c>
      <c r="AA95" s="3">
        <v>16000</v>
      </c>
      <c r="AB95" s="3">
        <v>11400</v>
      </c>
      <c r="AC95" s="3">
        <v>2850</v>
      </c>
      <c r="AD95" s="3">
        <v>285</v>
      </c>
      <c r="AE95" s="3">
        <v>160</v>
      </c>
      <c r="AF95" s="3">
        <v>6850</v>
      </c>
      <c r="AG95" s="3">
        <v>16000</v>
      </c>
      <c r="AH95" s="3">
        <v>11400</v>
      </c>
      <c r="AI95" s="3">
        <v>2850</v>
      </c>
      <c r="AJ95" s="3">
        <v>285</v>
      </c>
      <c r="AK95" s="3"/>
      <c r="AL95" s="3" t="s">
        <v>8</v>
      </c>
    </row>
    <row r="96" spans="1:38">
      <c r="A96" s="5">
        <v>88</v>
      </c>
      <c r="B96" s="5" t="s">
        <v>238</v>
      </c>
      <c r="C96" s="5" t="s">
        <v>124</v>
      </c>
      <c r="D96" s="5" t="s">
        <v>239</v>
      </c>
      <c r="E96" s="3">
        <v>4</v>
      </c>
      <c r="F96" s="3">
        <v>163.5</v>
      </c>
      <c r="G96" s="3">
        <v>6850</v>
      </c>
      <c r="H96" s="3">
        <f t="shared" si="40"/>
        <v>16350</v>
      </c>
      <c r="I96" s="3">
        <f t="shared" si="41"/>
        <v>11050</v>
      </c>
      <c r="J96" s="3">
        <f t="shared" si="42"/>
        <v>2762.5</v>
      </c>
      <c r="K96" s="3">
        <f t="shared" si="43"/>
        <v>276.25</v>
      </c>
      <c r="L96" s="5">
        <v>161.5</v>
      </c>
      <c r="M96" s="5">
        <v>161.5</v>
      </c>
      <c r="N96" s="5">
        <v>6850</v>
      </c>
      <c r="O96" s="3">
        <v>16150</v>
      </c>
      <c r="P96" s="3">
        <v>11250</v>
      </c>
      <c r="Q96" s="3">
        <v>2812.5</v>
      </c>
      <c r="R96" s="3">
        <v>281.25</v>
      </c>
      <c r="S96" s="3">
        <v>160</v>
      </c>
      <c r="T96" s="3">
        <v>6850</v>
      </c>
      <c r="U96" s="3">
        <v>16000</v>
      </c>
      <c r="V96" s="3">
        <v>11400</v>
      </c>
      <c r="W96" s="3">
        <v>2850</v>
      </c>
      <c r="X96" s="3">
        <v>285</v>
      </c>
      <c r="Y96" s="3">
        <v>159.5</v>
      </c>
      <c r="Z96" s="3">
        <v>6850</v>
      </c>
      <c r="AA96" s="3">
        <v>15950</v>
      </c>
      <c r="AB96" s="3">
        <v>11450</v>
      </c>
      <c r="AC96" s="3">
        <v>2862.5</v>
      </c>
      <c r="AD96" s="3">
        <v>286.25</v>
      </c>
      <c r="AE96" s="3">
        <v>159.5</v>
      </c>
      <c r="AF96" s="3">
        <v>6850</v>
      </c>
      <c r="AG96" s="3">
        <v>15950</v>
      </c>
      <c r="AH96" s="3">
        <v>11450</v>
      </c>
      <c r="AI96" s="3">
        <v>2862.5</v>
      </c>
      <c r="AJ96" s="3">
        <v>286.25</v>
      </c>
      <c r="AK96" s="3" t="s">
        <v>188</v>
      </c>
      <c r="AL96" s="3" t="s">
        <v>8</v>
      </c>
    </row>
    <row r="97" spans="1:38">
      <c r="A97" s="5">
        <v>89</v>
      </c>
      <c r="B97" s="5" t="s">
        <v>238</v>
      </c>
      <c r="C97" s="5" t="s">
        <v>127</v>
      </c>
      <c r="D97" s="5" t="s">
        <v>127</v>
      </c>
      <c r="E97" s="3">
        <v>4</v>
      </c>
      <c r="F97" s="3">
        <v>164</v>
      </c>
      <c r="G97" s="3">
        <v>6850</v>
      </c>
      <c r="H97" s="3">
        <f t="shared" si="40"/>
        <v>16400</v>
      </c>
      <c r="I97" s="3">
        <f t="shared" si="41"/>
        <v>11000</v>
      </c>
      <c r="J97" s="3">
        <f t="shared" si="42"/>
        <v>2750</v>
      </c>
      <c r="K97" s="3">
        <f t="shared" si="43"/>
        <v>275</v>
      </c>
      <c r="L97" s="5">
        <v>162</v>
      </c>
      <c r="M97" s="5">
        <v>162</v>
      </c>
      <c r="N97" s="5">
        <v>6230</v>
      </c>
      <c r="O97" s="3">
        <v>16200</v>
      </c>
      <c r="P97" s="3">
        <v>8720</v>
      </c>
      <c r="Q97" s="3">
        <v>2180</v>
      </c>
      <c r="R97" s="3">
        <v>218</v>
      </c>
      <c r="S97" s="3">
        <v>160</v>
      </c>
      <c r="T97" s="3">
        <v>6230</v>
      </c>
      <c r="U97" s="3">
        <v>16000</v>
      </c>
      <c r="V97" s="3">
        <v>8920</v>
      </c>
      <c r="W97" s="3">
        <v>2230</v>
      </c>
      <c r="X97" s="3">
        <v>223</v>
      </c>
      <c r="Y97" s="3">
        <v>160</v>
      </c>
      <c r="Z97" s="3">
        <v>6230</v>
      </c>
      <c r="AA97" s="3">
        <v>16000</v>
      </c>
      <c r="AB97" s="3">
        <v>8920</v>
      </c>
      <c r="AC97" s="3">
        <v>2230</v>
      </c>
      <c r="AD97" s="3">
        <v>223</v>
      </c>
      <c r="AE97" s="3">
        <v>160</v>
      </c>
      <c r="AF97" s="3">
        <v>6230</v>
      </c>
      <c r="AG97" s="3">
        <v>16000</v>
      </c>
      <c r="AH97" s="3">
        <v>8920</v>
      </c>
      <c r="AI97" s="3">
        <v>2230</v>
      </c>
      <c r="AJ97" s="3">
        <v>223</v>
      </c>
      <c r="AK97" s="3"/>
      <c r="AL97" s="3" t="s">
        <v>8</v>
      </c>
    </row>
    <row r="98" spans="1:38">
      <c r="A98" s="5">
        <v>90</v>
      </c>
      <c r="B98" s="5" t="s">
        <v>238</v>
      </c>
      <c r="C98" s="5" t="s">
        <v>126</v>
      </c>
      <c r="D98" s="5" t="s">
        <v>126</v>
      </c>
      <c r="E98" s="3">
        <v>4</v>
      </c>
      <c r="F98" s="3">
        <v>165</v>
      </c>
      <c r="G98" s="3">
        <v>6850</v>
      </c>
      <c r="H98" s="3">
        <f t="shared" si="40"/>
        <v>16500</v>
      </c>
      <c r="I98" s="3">
        <f t="shared" si="41"/>
        <v>10900</v>
      </c>
      <c r="J98" s="3">
        <f t="shared" si="42"/>
        <v>2725</v>
      </c>
      <c r="K98" s="3">
        <f t="shared" si="43"/>
        <v>272.5</v>
      </c>
      <c r="L98" s="5">
        <v>161</v>
      </c>
      <c r="M98" s="5">
        <v>161</v>
      </c>
      <c r="N98" s="5">
        <v>6850</v>
      </c>
      <c r="O98" s="3">
        <v>16100</v>
      </c>
      <c r="P98" s="3">
        <v>11300</v>
      </c>
      <c r="Q98" s="3">
        <v>2825</v>
      </c>
      <c r="R98" s="3">
        <v>282.5</v>
      </c>
      <c r="S98" s="3">
        <v>160</v>
      </c>
      <c r="T98" s="3">
        <v>6230</v>
      </c>
      <c r="U98" s="3">
        <v>16000</v>
      </c>
      <c r="V98" s="3">
        <v>8920</v>
      </c>
      <c r="W98" s="3">
        <v>2230</v>
      </c>
      <c r="X98" s="3">
        <v>223</v>
      </c>
      <c r="Y98" s="3">
        <v>160</v>
      </c>
      <c r="Z98" s="3">
        <v>6230</v>
      </c>
      <c r="AA98" s="3">
        <v>16000</v>
      </c>
      <c r="AB98" s="3">
        <v>8920</v>
      </c>
      <c r="AC98" s="3">
        <v>2230</v>
      </c>
      <c r="AD98" s="3">
        <v>223</v>
      </c>
      <c r="AE98" s="3">
        <v>160</v>
      </c>
      <c r="AF98" s="3">
        <v>6230</v>
      </c>
      <c r="AG98" s="3">
        <v>16000</v>
      </c>
      <c r="AH98" s="3">
        <v>8920</v>
      </c>
      <c r="AI98" s="3">
        <v>2230</v>
      </c>
      <c r="AJ98" s="3">
        <v>223</v>
      </c>
      <c r="AK98" s="3"/>
      <c r="AL98" s="3" t="s">
        <v>8</v>
      </c>
    </row>
    <row r="99" spans="1:38">
      <c r="A99" s="5">
        <v>91</v>
      </c>
      <c r="B99" s="5" t="s">
        <v>128</v>
      </c>
      <c r="C99" s="5" t="s">
        <v>130</v>
      </c>
      <c r="D99" s="5" t="s">
        <v>240</v>
      </c>
      <c r="E99" s="3">
        <v>4</v>
      </c>
      <c r="F99" s="3">
        <v>164</v>
      </c>
      <c r="G99" s="3">
        <v>6850</v>
      </c>
      <c r="H99" s="3">
        <f t="shared" si="40"/>
        <v>16400</v>
      </c>
      <c r="I99" s="3">
        <f t="shared" si="41"/>
        <v>11000</v>
      </c>
      <c r="J99" s="3">
        <f t="shared" si="42"/>
        <v>2750</v>
      </c>
      <c r="K99" s="3">
        <f t="shared" si="43"/>
        <v>275</v>
      </c>
      <c r="L99" s="5">
        <v>162</v>
      </c>
      <c r="M99" s="5">
        <v>162</v>
      </c>
      <c r="N99" s="5">
        <v>6230</v>
      </c>
      <c r="O99" s="3">
        <v>16200</v>
      </c>
      <c r="P99" s="3">
        <v>8720</v>
      </c>
      <c r="Q99" s="3">
        <v>2180</v>
      </c>
      <c r="R99" s="3">
        <v>218</v>
      </c>
      <c r="S99" s="3">
        <v>160</v>
      </c>
      <c r="T99" s="3">
        <v>6230</v>
      </c>
      <c r="U99" s="3">
        <v>16000</v>
      </c>
      <c r="V99" s="3">
        <v>8920</v>
      </c>
      <c r="W99" s="3">
        <v>2230</v>
      </c>
      <c r="X99" s="3">
        <v>223</v>
      </c>
      <c r="Y99" s="3">
        <v>160</v>
      </c>
      <c r="Z99" s="3">
        <v>6230</v>
      </c>
      <c r="AA99" s="3">
        <v>16000</v>
      </c>
      <c r="AB99" s="3">
        <v>8920</v>
      </c>
      <c r="AC99" s="3">
        <v>2230</v>
      </c>
      <c r="AD99" s="3">
        <v>223</v>
      </c>
      <c r="AE99" s="3">
        <v>160</v>
      </c>
      <c r="AF99" s="3">
        <v>6230</v>
      </c>
      <c r="AG99" s="3">
        <v>16000</v>
      </c>
      <c r="AH99" s="3">
        <v>8920</v>
      </c>
      <c r="AI99" s="3">
        <v>2230</v>
      </c>
      <c r="AJ99" s="3">
        <v>223</v>
      </c>
      <c r="AK99" s="3" t="s">
        <v>188</v>
      </c>
      <c r="AL99" s="3" t="s">
        <v>73</v>
      </c>
    </row>
    <row r="100" spans="1:38">
      <c r="A100" s="5">
        <v>92</v>
      </c>
      <c r="B100" s="5" t="s">
        <v>128</v>
      </c>
      <c r="C100" s="5" t="s">
        <v>129</v>
      </c>
      <c r="D100" s="5" t="s">
        <v>129</v>
      </c>
      <c r="E100" s="3">
        <v>4</v>
      </c>
      <c r="F100" s="3">
        <v>164</v>
      </c>
      <c r="G100" s="3">
        <v>6850</v>
      </c>
      <c r="H100" s="3">
        <f t="shared" si="40"/>
        <v>16400</v>
      </c>
      <c r="I100" s="3">
        <f t="shared" si="41"/>
        <v>11000</v>
      </c>
      <c r="J100" s="3">
        <f t="shared" si="42"/>
        <v>2750</v>
      </c>
      <c r="K100" s="3">
        <f t="shared" si="43"/>
        <v>275</v>
      </c>
      <c r="L100" s="5">
        <v>162</v>
      </c>
      <c r="M100" s="5">
        <v>162</v>
      </c>
      <c r="N100" s="5">
        <v>6230</v>
      </c>
      <c r="O100" s="3">
        <v>16200</v>
      </c>
      <c r="P100" s="3">
        <v>8720</v>
      </c>
      <c r="Q100" s="3">
        <v>2180</v>
      </c>
      <c r="R100" s="3">
        <v>218</v>
      </c>
      <c r="S100" s="3">
        <v>160</v>
      </c>
      <c r="T100" s="3">
        <v>6230</v>
      </c>
      <c r="U100" s="3">
        <v>16000</v>
      </c>
      <c r="V100" s="3">
        <v>8920</v>
      </c>
      <c r="W100" s="3">
        <v>2230</v>
      </c>
      <c r="X100" s="3">
        <v>223</v>
      </c>
      <c r="Y100" s="3">
        <v>160</v>
      </c>
      <c r="Z100" s="3">
        <v>6230</v>
      </c>
      <c r="AA100" s="3">
        <v>16000</v>
      </c>
      <c r="AB100" s="3">
        <v>8920</v>
      </c>
      <c r="AC100" s="3">
        <v>2230</v>
      </c>
      <c r="AD100" s="3">
        <v>223</v>
      </c>
      <c r="AE100" s="3">
        <v>160</v>
      </c>
      <c r="AF100" s="3">
        <v>6230</v>
      </c>
      <c r="AG100" s="3">
        <v>16000</v>
      </c>
      <c r="AH100" s="3">
        <v>8920</v>
      </c>
      <c r="AI100" s="3">
        <v>2230</v>
      </c>
      <c r="AJ100" s="3">
        <v>223</v>
      </c>
      <c r="AK100" s="3"/>
      <c r="AL100" s="3" t="s">
        <v>73</v>
      </c>
    </row>
    <row r="101" spans="1:38">
      <c r="A101" s="5">
        <v>93</v>
      </c>
      <c r="B101" s="5" t="s">
        <v>132</v>
      </c>
      <c r="C101" s="5" t="s">
        <v>136</v>
      </c>
      <c r="D101" s="5" t="s">
        <v>136</v>
      </c>
      <c r="E101" s="3">
        <v>4</v>
      </c>
      <c r="F101" s="3"/>
      <c r="G101" s="3"/>
      <c r="H101" s="3"/>
      <c r="I101" s="3"/>
      <c r="J101" s="3"/>
      <c r="K101" s="3"/>
      <c r="L101" s="5">
        <v>170</v>
      </c>
      <c r="M101" s="5">
        <v>170</v>
      </c>
      <c r="N101" s="5">
        <v>6850</v>
      </c>
      <c r="O101" s="3">
        <v>17000</v>
      </c>
      <c r="P101" s="3">
        <v>10400</v>
      </c>
      <c r="Q101" s="3">
        <v>2600</v>
      </c>
      <c r="R101" s="3">
        <v>260</v>
      </c>
      <c r="S101" s="3">
        <v>168</v>
      </c>
      <c r="T101" s="3">
        <v>6850</v>
      </c>
      <c r="U101" s="3">
        <v>16800</v>
      </c>
      <c r="V101" s="3">
        <v>10600</v>
      </c>
      <c r="W101" s="3">
        <v>2650</v>
      </c>
      <c r="X101" s="3">
        <v>265</v>
      </c>
      <c r="Y101" s="3">
        <v>168</v>
      </c>
      <c r="Z101" s="3">
        <v>6850</v>
      </c>
      <c r="AA101" s="3">
        <v>16800</v>
      </c>
      <c r="AB101" s="3">
        <v>10600</v>
      </c>
      <c r="AC101" s="3">
        <v>2650</v>
      </c>
      <c r="AD101" s="3">
        <v>265</v>
      </c>
      <c r="AE101" s="3">
        <v>168</v>
      </c>
      <c r="AF101" s="3">
        <v>6850</v>
      </c>
      <c r="AG101" s="3">
        <v>16800</v>
      </c>
      <c r="AH101" s="3">
        <v>10600</v>
      </c>
      <c r="AI101" s="3">
        <v>2650</v>
      </c>
      <c r="AJ101" s="3">
        <v>265</v>
      </c>
      <c r="AK101" s="3"/>
      <c r="AL101" s="3" t="s">
        <v>14</v>
      </c>
    </row>
    <row r="102" spans="1:38">
      <c r="A102" s="5">
        <v>94</v>
      </c>
      <c r="B102" s="5" t="s">
        <v>132</v>
      </c>
      <c r="C102" s="5" t="s">
        <v>136</v>
      </c>
      <c r="D102" s="5" t="s">
        <v>241</v>
      </c>
      <c r="E102" s="3">
        <v>4</v>
      </c>
      <c r="F102" s="3"/>
      <c r="G102" s="3"/>
      <c r="H102" s="3"/>
      <c r="I102" s="3"/>
      <c r="J102" s="3"/>
      <c r="K102" s="3"/>
      <c r="L102" s="5">
        <v>170</v>
      </c>
      <c r="M102" s="5">
        <v>170</v>
      </c>
      <c r="N102" s="5">
        <v>6850</v>
      </c>
      <c r="O102" s="3">
        <v>17000</v>
      </c>
      <c r="P102" s="3">
        <v>10400</v>
      </c>
      <c r="Q102" s="3">
        <v>2600</v>
      </c>
      <c r="R102" s="3">
        <v>260</v>
      </c>
      <c r="S102" s="3">
        <v>168</v>
      </c>
      <c r="T102" s="3">
        <v>6850</v>
      </c>
      <c r="U102" s="3">
        <v>16800</v>
      </c>
      <c r="V102" s="3">
        <v>10600</v>
      </c>
      <c r="W102" s="3">
        <v>2650</v>
      </c>
      <c r="X102" s="3">
        <v>265</v>
      </c>
      <c r="Y102" s="3">
        <v>168</v>
      </c>
      <c r="Z102" s="3">
        <v>6850</v>
      </c>
      <c r="AA102" s="3">
        <v>16800</v>
      </c>
      <c r="AB102" s="3">
        <v>10600</v>
      </c>
      <c r="AC102" s="3">
        <v>2650</v>
      </c>
      <c r="AD102" s="3">
        <v>265</v>
      </c>
      <c r="AE102" s="3">
        <v>168</v>
      </c>
      <c r="AF102" s="3">
        <v>6850</v>
      </c>
      <c r="AG102" s="3">
        <v>16800</v>
      </c>
      <c r="AH102" s="3">
        <v>10600</v>
      </c>
      <c r="AI102" s="3">
        <v>2650</v>
      </c>
      <c r="AJ102" s="3">
        <v>265</v>
      </c>
      <c r="AK102" s="3"/>
      <c r="AL102" s="3" t="s">
        <v>14</v>
      </c>
    </row>
    <row r="103" spans="1:38">
      <c r="A103" s="5">
        <v>95</v>
      </c>
      <c r="B103" s="5" t="s">
        <v>132</v>
      </c>
      <c r="C103" s="5" t="s">
        <v>133</v>
      </c>
      <c r="D103" s="5" t="s">
        <v>133</v>
      </c>
      <c r="E103" s="3">
        <v>4</v>
      </c>
      <c r="F103" s="3"/>
      <c r="G103" s="3"/>
      <c r="H103" s="3"/>
      <c r="I103" s="3"/>
      <c r="J103" s="3"/>
      <c r="K103" s="3"/>
      <c r="L103" s="5">
        <v>170</v>
      </c>
      <c r="M103" s="5">
        <v>170</v>
      </c>
      <c r="N103" s="5">
        <v>6850</v>
      </c>
      <c r="O103" s="3">
        <v>17000</v>
      </c>
      <c r="P103" s="3">
        <v>10400</v>
      </c>
      <c r="Q103" s="3">
        <v>2600</v>
      </c>
      <c r="R103" s="3">
        <v>260</v>
      </c>
      <c r="S103" s="3">
        <v>168</v>
      </c>
      <c r="T103" s="3">
        <v>6850</v>
      </c>
      <c r="U103" s="3">
        <v>16800</v>
      </c>
      <c r="V103" s="3">
        <v>10600</v>
      </c>
      <c r="W103" s="3">
        <v>2650</v>
      </c>
      <c r="X103" s="3">
        <v>265</v>
      </c>
      <c r="Y103" s="3">
        <v>168</v>
      </c>
      <c r="Z103" s="3">
        <v>6850</v>
      </c>
      <c r="AA103" s="3">
        <v>16800</v>
      </c>
      <c r="AB103" s="3">
        <v>10600</v>
      </c>
      <c r="AC103" s="3">
        <v>2650</v>
      </c>
      <c r="AD103" s="3">
        <v>265</v>
      </c>
      <c r="AE103" s="3">
        <v>168</v>
      </c>
      <c r="AF103" s="3">
        <v>6850</v>
      </c>
      <c r="AG103" s="3">
        <v>16800</v>
      </c>
      <c r="AH103" s="3">
        <v>10600</v>
      </c>
      <c r="AI103" s="3">
        <v>2650</v>
      </c>
      <c r="AJ103" s="3">
        <v>265</v>
      </c>
      <c r="AK103" s="3"/>
      <c r="AL103" s="3" t="s">
        <v>14</v>
      </c>
    </row>
    <row r="104" spans="1:38">
      <c r="A104" s="5">
        <v>96</v>
      </c>
      <c r="B104" s="5" t="s">
        <v>132</v>
      </c>
      <c r="C104" s="5" t="s">
        <v>134</v>
      </c>
      <c r="D104" s="5" t="s">
        <v>134</v>
      </c>
      <c r="E104" s="3">
        <v>4</v>
      </c>
      <c r="F104" s="3"/>
      <c r="G104" s="3"/>
      <c r="H104" s="3"/>
      <c r="I104" s="3"/>
      <c r="J104" s="3"/>
      <c r="K104" s="3"/>
      <c r="L104" s="5">
        <v>170</v>
      </c>
      <c r="M104" s="5">
        <v>170</v>
      </c>
      <c r="N104" s="5">
        <v>6850</v>
      </c>
      <c r="O104" s="3">
        <v>17000</v>
      </c>
      <c r="P104" s="3">
        <v>10400</v>
      </c>
      <c r="Q104" s="3">
        <v>2600</v>
      </c>
      <c r="R104" s="3">
        <v>260</v>
      </c>
      <c r="S104" s="3">
        <v>168</v>
      </c>
      <c r="T104" s="3">
        <v>6850</v>
      </c>
      <c r="U104" s="3">
        <v>16800</v>
      </c>
      <c r="V104" s="3">
        <v>10600</v>
      </c>
      <c r="W104" s="3">
        <v>2650</v>
      </c>
      <c r="X104" s="3">
        <v>265</v>
      </c>
      <c r="Y104" s="3">
        <v>168</v>
      </c>
      <c r="Z104" s="3">
        <v>6850</v>
      </c>
      <c r="AA104" s="3">
        <v>16800</v>
      </c>
      <c r="AB104" s="3">
        <v>10600</v>
      </c>
      <c r="AC104" s="3">
        <v>2650</v>
      </c>
      <c r="AD104" s="3">
        <v>265</v>
      </c>
      <c r="AE104" s="3">
        <v>168</v>
      </c>
      <c r="AF104" s="3">
        <v>6850</v>
      </c>
      <c r="AG104" s="3">
        <v>16800</v>
      </c>
      <c r="AH104" s="3">
        <v>10600</v>
      </c>
      <c r="AI104" s="3">
        <v>2650</v>
      </c>
      <c r="AJ104" s="3">
        <v>265</v>
      </c>
      <c r="AK104" s="3"/>
      <c r="AL104" s="3" t="s">
        <v>14</v>
      </c>
    </row>
    <row r="105" spans="1:38">
      <c r="A105" s="5">
        <v>120</v>
      </c>
      <c r="B105" s="5" t="s">
        <v>132</v>
      </c>
      <c r="C105" s="5"/>
      <c r="D105" s="5" t="s">
        <v>242</v>
      </c>
      <c r="E105" s="5">
        <v>4</v>
      </c>
      <c r="F105" s="3">
        <v>172</v>
      </c>
      <c r="G105" s="3">
        <v>6850</v>
      </c>
      <c r="H105" s="3">
        <f t="shared" ref="H105:H111" si="44">F105*100</f>
        <v>17200</v>
      </c>
      <c r="I105" s="3">
        <f t="shared" ref="I105:I111" si="45">G105*E105-H105</f>
        <v>10200</v>
      </c>
      <c r="J105" s="3">
        <f t="shared" ref="J105:J111" si="46">I105/E105</f>
        <v>2550</v>
      </c>
      <c r="K105" s="3">
        <f t="shared" ref="K105:K111" si="47">J105/10</f>
        <v>255</v>
      </c>
      <c r="L105" s="5"/>
      <c r="M105" s="5">
        <v>170</v>
      </c>
      <c r="N105" s="5">
        <v>6850</v>
      </c>
      <c r="O105" s="3">
        <v>17000</v>
      </c>
      <c r="P105" s="3">
        <v>10400</v>
      </c>
      <c r="Q105" s="3">
        <v>2600</v>
      </c>
      <c r="R105" s="3">
        <v>260</v>
      </c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 t="s">
        <v>14</v>
      </c>
    </row>
    <row r="106" spans="1:38">
      <c r="A106" s="5">
        <v>121</v>
      </c>
      <c r="B106" s="5" t="s">
        <v>132</v>
      </c>
      <c r="C106" s="8" t="s">
        <v>135</v>
      </c>
      <c r="D106" s="8" t="s">
        <v>135</v>
      </c>
      <c r="E106" s="5">
        <v>4</v>
      </c>
      <c r="F106" s="3">
        <v>164</v>
      </c>
      <c r="G106" s="3">
        <v>6850</v>
      </c>
      <c r="H106" s="3">
        <f t="shared" si="44"/>
        <v>16400</v>
      </c>
      <c r="I106" s="3">
        <f t="shared" si="45"/>
        <v>11000</v>
      </c>
      <c r="J106" s="3">
        <f t="shared" si="46"/>
        <v>2750</v>
      </c>
      <c r="K106" s="3">
        <f t="shared" si="47"/>
        <v>275</v>
      </c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8" t="s">
        <v>14</v>
      </c>
    </row>
    <row r="107" spans="1:38">
      <c r="A107" s="5">
        <v>97</v>
      </c>
      <c r="B107" s="5" t="s">
        <v>138</v>
      </c>
      <c r="C107" s="5" t="s">
        <v>141</v>
      </c>
      <c r="D107" s="5" t="s">
        <v>141</v>
      </c>
      <c r="E107" s="3">
        <v>4</v>
      </c>
      <c r="F107" s="3">
        <v>158</v>
      </c>
      <c r="G107" s="3">
        <v>6850</v>
      </c>
      <c r="H107" s="3">
        <f t="shared" si="44"/>
        <v>15800</v>
      </c>
      <c r="I107" s="3">
        <f t="shared" si="45"/>
        <v>11600</v>
      </c>
      <c r="J107" s="3">
        <f t="shared" si="46"/>
        <v>2900</v>
      </c>
      <c r="K107" s="3">
        <f t="shared" si="47"/>
        <v>290</v>
      </c>
      <c r="L107" s="5">
        <v>156</v>
      </c>
      <c r="M107" s="5">
        <v>156</v>
      </c>
      <c r="N107" s="5">
        <v>6230</v>
      </c>
      <c r="O107" s="3">
        <v>15600</v>
      </c>
      <c r="P107" s="3">
        <v>9320</v>
      </c>
      <c r="Q107" s="3">
        <v>2330</v>
      </c>
      <c r="R107" s="3">
        <v>233</v>
      </c>
      <c r="S107" s="3">
        <v>158</v>
      </c>
      <c r="T107" s="3">
        <v>6230</v>
      </c>
      <c r="U107" s="3">
        <v>15800</v>
      </c>
      <c r="V107" s="3">
        <v>9120</v>
      </c>
      <c r="W107" s="3">
        <v>2280</v>
      </c>
      <c r="X107" s="3">
        <v>228</v>
      </c>
      <c r="Y107" s="3">
        <v>160</v>
      </c>
      <c r="Z107" s="3">
        <v>6230</v>
      </c>
      <c r="AA107" s="3">
        <v>16000</v>
      </c>
      <c r="AB107" s="3">
        <v>8920</v>
      </c>
      <c r="AC107" s="3">
        <v>2230</v>
      </c>
      <c r="AD107" s="3">
        <v>223</v>
      </c>
      <c r="AE107" s="3">
        <v>160</v>
      </c>
      <c r="AF107" s="3">
        <v>6230</v>
      </c>
      <c r="AG107" s="3">
        <v>16000</v>
      </c>
      <c r="AH107" s="3">
        <v>8920</v>
      </c>
      <c r="AI107" s="3">
        <v>2230</v>
      </c>
      <c r="AJ107" s="3">
        <v>223</v>
      </c>
      <c r="AK107" s="3"/>
      <c r="AL107" s="3" t="s">
        <v>112</v>
      </c>
    </row>
    <row r="108" spans="1:38">
      <c r="A108" s="5">
        <v>98</v>
      </c>
      <c r="B108" s="5" t="s">
        <v>138</v>
      </c>
      <c r="C108" s="5" t="s">
        <v>141</v>
      </c>
      <c r="D108" s="5" t="s">
        <v>243</v>
      </c>
      <c r="E108" s="3">
        <v>4</v>
      </c>
      <c r="F108" s="3">
        <v>163</v>
      </c>
      <c r="G108" s="3">
        <v>6850</v>
      </c>
      <c r="H108" s="3">
        <f t="shared" si="44"/>
        <v>16300</v>
      </c>
      <c r="I108" s="3">
        <f t="shared" si="45"/>
        <v>11100</v>
      </c>
      <c r="J108" s="3">
        <f t="shared" si="46"/>
        <v>2775</v>
      </c>
      <c r="K108" s="3">
        <f t="shared" si="47"/>
        <v>277.5</v>
      </c>
      <c r="L108" s="5">
        <v>161</v>
      </c>
      <c r="M108" s="5">
        <v>161</v>
      </c>
      <c r="N108" s="5">
        <v>6230</v>
      </c>
      <c r="O108" s="3">
        <v>16100</v>
      </c>
      <c r="P108" s="3">
        <v>8820</v>
      </c>
      <c r="Q108" s="3">
        <v>2205</v>
      </c>
      <c r="R108" s="3">
        <v>220.5</v>
      </c>
      <c r="S108" s="3">
        <v>159</v>
      </c>
      <c r="T108" s="3">
        <v>6230</v>
      </c>
      <c r="U108" s="3">
        <v>15900</v>
      </c>
      <c r="V108" s="3">
        <v>9020</v>
      </c>
      <c r="W108" s="3">
        <v>2255</v>
      </c>
      <c r="X108" s="3">
        <v>225.5</v>
      </c>
      <c r="Y108" s="3">
        <v>160</v>
      </c>
      <c r="Z108" s="3">
        <v>6230</v>
      </c>
      <c r="AA108" s="3">
        <v>16000</v>
      </c>
      <c r="AB108" s="3">
        <v>8920</v>
      </c>
      <c r="AC108" s="3">
        <v>2230</v>
      </c>
      <c r="AD108" s="3">
        <v>223</v>
      </c>
      <c r="AE108" s="3">
        <v>160</v>
      </c>
      <c r="AF108" s="3">
        <v>6230</v>
      </c>
      <c r="AG108" s="3">
        <v>16000</v>
      </c>
      <c r="AH108" s="3">
        <v>8920</v>
      </c>
      <c r="AI108" s="3">
        <v>2230</v>
      </c>
      <c r="AJ108" s="3">
        <v>223</v>
      </c>
      <c r="AK108" s="3" t="s">
        <v>188</v>
      </c>
      <c r="AL108" s="3" t="s">
        <v>112</v>
      </c>
    </row>
    <row r="109" spans="1:38">
      <c r="A109" s="5">
        <v>99</v>
      </c>
      <c r="B109" s="5" t="s">
        <v>138</v>
      </c>
      <c r="C109" s="5" t="s">
        <v>140</v>
      </c>
      <c r="D109" s="5" t="s">
        <v>140</v>
      </c>
      <c r="E109" s="3">
        <v>4</v>
      </c>
      <c r="F109" s="3">
        <v>161</v>
      </c>
      <c r="G109" s="3">
        <v>6850</v>
      </c>
      <c r="H109" s="3">
        <f t="shared" si="44"/>
        <v>16100</v>
      </c>
      <c r="I109" s="3">
        <f t="shared" si="45"/>
        <v>11300</v>
      </c>
      <c r="J109" s="3">
        <f t="shared" si="46"/>
        <v>2825</v>
      </c>
      <c r="K109" s="3">
        <f t="shared" si="47"/>
        <v>282.5</v>
      </c>
      <c r="L109" s="5">
        <v>159</v>
      </c>
      <c r="M109" s="5">
        <v>159</v>
      </c>
      <c r="N109" s="5">
        <v>6230</v>
      </c>
      <c r="O109" s="3">
        <v>15900</v>
      </c>
      <c r="P109" s="3">
        <v>9020</v>
      </c>
      <c r="Q109" s="3">
        <v>2255</v>
      </c>
      <c r="R109" s="3">
        <v>225.5</v>
      </c>
      <c r="S109" s="3">
        <v>158</v>
      </c>
      <c r="T109" s="3">
        <v>6230</v>
      </c>
      <c r="U109" s="3">
        <v>15800</v>
      </c>
      <c r="V109" s="3">
        <v>9120</v>
      </c>
      <c r="W109" s="3">
        <v>2280</v>
      </c>
      <c r="X109" s="3">
        <v>228</v>
      </c>
      <c r="Y109" s="3">
        <v>160</v>
      </c>
      <c r="Z109" s="3">
        <v>6230</v>
      </c>
      <c r="AA109" s="3">
        <v>16000</v>
      </c>
      <c r="AB109" s="3">
        <v>8920</v>
      </c>
      <c r="AC109" s="3">
        <v>2230</v>
      </c>
      <c r="AD109" s="3">
        <v>223</v>
      </c>
      <c r="AE109" s="3">
        <v>160</v>
      </c>
      <c r="AF109" s="3">
        <v>6230</v>
      </c>
      <c r="AG109" s="3">
        <v>16000</v>
      </c>
      <c r="AH109" s="3">
        <v>8920</v>
      </c>
      <c r="AI109" s="3">
        <v>2230</v>
      </c>
      <c r="AJ109" s="3">
        <v>223</v>
      </c>
      <c r="AK109" s="3"/>
      <c r="AL109" s="3" t="s">
        <v>112</v>
      </c>
    </row>
    <row r="110" spans="1:38">
      <c r="A110" s="5">
        <v>100</v>
      </c>
      <c r="B110" s="5" t="s">
        <v>138</v>
      </c>
      <c r="C110" s="5" t="s">
        <v>139</v>
      </c>
      <c r="D110" s="5" t="s">
        <v>139</v>
      </c>
      <c r="E110" s="3">
        <v>4</v>
      </c>
      <c r="F110" s="3">
        <v>164</v>
      </c>
      <c r="G110" s="3">
        <v>6850</v>
      </c>
      <c r="H110" s="3">
        <f t="shared" si="44"/>
        <v>16400</v>
      </c>
      <c r="I110" s="3">
        <f t="shared" si="45"/>
        <v>11000</v>
      </c>
      <c r="J110" s="3">
        <f t="shared" si="46"/>
        <v>2750</v>
      </c>
      <c r="K110" s="3">
        <f t="shared" si="47"/>
        <v>275</v>
      </c>
      <c r="L110" s="5">
        <v>162</v>
      </c>
      <c r="M110" s="5">
        <v>162</v>
      </c>
      <c r="N110" s="5">
        <v>6230</v>
      </c>
      <c r="O110" s="3">
        <v>16200</v>
      </c>
      <c r="P110" s="3">
        <v>8720</v>
      </c>
      <c r="Q110" s="3">
        <v>2180</v>
      </c>
      <c r="R110" s="3">
        <v>218</v>
      </c>
      <c r="S110" s="3">
        <v>158</v>
      </c>
      <c r="T110" s="3">
        <v>6230</v>
      </c>
      <c r="U110" s="3">
        <v>15800</v>
      </c>
      <c r="V110" s="3">
        <v>9120</v>
      </c>
      <c r="W110" s="3">
        <v>2280</v>
      </c>
      <c r="X110" s="3">
        <v>228</v>
      </c>
      <c r="Y110" s="3">
        <v>160</v>
      </c>
      <c r="Z110" s="3">
        <v>6230</v>
      </c>
      <c r="AA110" s="3">
        <v>16000</v>
      </c>
      <c r="AB110" s="3">
        <v>8920</v>
      </c>
      <c r="AC110" s="3">
        <v>2230</v>
      </c>
      <c r="AD110" s="3">
        <v>223</v>
      </c>
      <c r="AE110" s="3">
        <v>160</v>
      </c>
      <c r="AF110" s="3">
        <v>6230</v>
      </c>
      <c r="AG110" s="3">
        <v>16000</v>
      </c>
      <c r="AH110" s="3">
        <v>8920</v>
      </c>
      <c r="AI110" s="3">
        <v>2230</v>
      </c>
      <c r="AJ110" s="3">
        <v>223</v>
      </c>
      <c r="AK110" s="3"/>
      <c r="AL110" s="3" t="s">
        <v>112</v>
      </c>
    </row>
    <row r="111" spans="1:38">
      <c r="A111" s="5">
        <v>101</v>
      </c>
      <c r="B111" s="5" t="s">
        <v>244</v>
      </c>
      <c r="C111" s="5" t="s">
        <v>153</v>
      </c>
      <c r="D111" s="5" t="s">
        <v>153</v>
      </c>
      <c r="E111" s="3">
        <v>4</v>
      </c>
      <c r="F111" s="3">
        <v>164</v>
      </c>
      <c r="G111" s="3">
        <v>6850</v>
      </c>
      <c r="H111" s="3">
        <f t="shared" si="44"/>
        <v>16400</v>
      </c>
      <c r="I111" s="3">
        <f t="shared" si="45"/>
        <v>11000</v>
      </c>
      <c r="J111" s="3">
        <f t="shared" si="46"/>
        <v>2750</v>
      </c>
      <c r="K111" s="3">
        <f t="shared" si="47"/>
        <v>275</v>
      </c>
      <c r="L111" s="5">
        <v>162</v>
      </c>
      <c r="M111" s="5">
        <v>162</v>
      </c>
      <c r="N111" s="5">
        <v>6230</v>
      </c>
      <c r="O111" s="3">
        <v>16200</v>
      </c>
      <c r="P111" s="3">
        <v>8720</v>
      </c>
      <c r="Q111" s="3">
        <v>2180</v>
      </c>
      <c r="R111" s="3">
        <v>218</v>
      </c>
      <c r="S111" s="3">
        <v>160</v>
      </c>
      <c r="T111" s="3">
        <v>6230</v>
      </c>
      <c r="U111" s="3">
        <v>16000</v>
      </c>
      <c r="V111" s="3">
        <v>8920</v>
      </c>
      <c r="W111" s="3">
        <v>2230</v>
      </c>
      <c r="X111" s="3">
        <v>223</v>
      </c>
      <c r="Y111" s="3">
        <v>160</v>
      </c>
      <c r="Z111" s="3">
        <v>6230</v>
      </c>
      <c r="AA111" s="3">
        <v>16000</v>
      </c>
      <c r="AB111" s="3">
        <v>8920</v>
      </c>
      <c r="AC111" s="3">
        <v>2230</v>
      </c>
      <c r="AD111" s="3">
        <v>223</v>
      </c>
      <c r="AE111" s="3">
        <v>160</v>
      </c>
      <c r="AF111" s="3">
        <v>6230</v>
      </c>
      <c r="AG111" s="3">
        <v>16000</v>
      </c>
      <c r="AH111" s="3">
        <v>8920</v>
      </c>
      <c r="AI111" s="3">
        <v>2230</v>
      </c>
      <c r="AJ111" s="3">
        <v>223</v>
      </c>
      <c r="AK111" s="3"/>
      <c r="AL111" s="3" t="s">
        <v>8</v>
      </c>
    </row>
    <row r="112" spans="1:38">
      <c r="A112" s="5">
        <v>102</v>
      </c>
      <c r="B112" s="5" t="s">
        <v>244</v>
      </c>
      <c r="C112" s="5" t="s">
        <v>153</v>
      </c>
      <c r="D112" s="5" t="s">
        <v>245</v>
      </c>
      <c r="E112" s="3">
        <v>4</v>
      </c>
      <c r="F112" s="3"/>
      <c r="G112" s="3"/>
      <c r="H112" s="3"/>
      <c r="I112" s="3"/>
      <c r="J112" s="3"/>
      <c r="K112" s="3"/>
      <c r="L112" s="5">
        <v>162</v>
      </c>
      <c r="M112" s="5">
        <v>162</v>
      </c>
      <c r="N112" s="5">
        <v>6230</v>
      </c>
      <c r="O112" s="3">
        <v>16200</v>
      </c>
      <c r="P112" s="3">
        <v>8720</v>
      </c>
      <c r="Q112" s="3">
        <v>2180</v>
      </c>
      <c r="R112" s="3">
        <v>218</v>
      </c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8</v>
      </c>
    </row>
    <row r="113" spans="1:38">
      <c r="A113" s="5">
        <v>103</v>
      </c>
      <c r="B113" s="5" t="s">
        <v>244</v>
      </c>
      <c r="C113" s="5" t="s">
        <v>153</v>
      </c>
      <c r="D113" s="5" t="s">
        <v>246</v>
      </c>
      <c r="E113" s="3">
        <v>4</v>
      </c>
      <c r="F113" s="3">
        <v>166</v>
      </c>
      <c r="G113" s="3">
        <v>6850</v>
      </c>
      <c r="H113" s="3">
        <f t="shared" ref="H113:H116" si="48">F113*100</f>
        <v>16600</v>
      </c>
      <c r="I113" s="3">
        <f t="shared" ref="I113:I116" si="49">G113*E113-H113</f>
        <v>10800</v>
      </c>
      <c r="J113" s="3">
        <f t="shared" ref="J113:J116" si="50">I113/E113</f>
        <v>2700</v>
      </c>
      <c r="K113" s="3">
        <f t="shared" ref="K113:K116" si="51">J113/10</f>
        <v>270</v>
      </c>
      <c r="L113" s="5">
        <v>164</v>
      </c>
      <c r="M113" s="5">
        <v>164</v>
      </c>
      <c r="N113" s="5">
        <v>6230</v>
      </c>
      <c r="O113" s="3">
        <v>16400</v>
      </c>
      <c r="P113" s="3">
        <v>8520</v>
      </c>
      <c r="Q113" s="3">
        <v>2130</v>
      </c>
      <c r="R113" s="3">
        <v>213</v>
      </c>
      <c r="S113" s="3">
        <v>160</v>
      </c>
      <c r="T113" s="3">
        <v>6230</v>
      </c>
      <c r="U113" s="3">
        <v>16000</v>
      </c>
      <c r="V113" s="3">
        <v>8920</v>
      </c>
      <c r="W113" s="3">
        <v>2230</v>
      </c>
      <c r="X113" s="3">
        <v>223</v>
      </c>
      <c r="Y113" s="3">
        <v>160</v>
      </c>
      <c r="Z113" s="3">
        <v>6230</v>
      </c>
      <c r="AA113" s="3">
        <v>16000</v>
      </c>
      <c r="AB113" s="3">
        <v>8920</v>
      </c>
      <c r="AC113" s="3">
        <v>2230</v>
      </c>
      <c r="AD113" s="3">
        <v>223</v>
      </c>
      <c r="AE113" s="3">
        <v>160</v>
      </c>
      <c r="AF113" s="3">
        <v>6230</v>
      </c>
      <c r="AG113" s="3">
        <v>16000</v>
      </c>
      <c r="AH113" s="3">
        <v>8920</v>
      </c>
      <c r="AI113" s="3">
        <v>2230</v>
      </c>
      <c r="AJ113" s="3">
        <v>223</v>
      </c>
      <c r="AK113" s="3" t="s">
        <v>188</v>
      </c>
      <c r="AL113" s="3" t="s">
        <v>8</v>
      </c>
    </row>
    <row r="114" spans="1:38">
      <c r="A114" s="5">
        <v>104</v>
      </c>
      <c r="B114" s="5" t="s">
        <v>244</v>
      </c>
      <c r="C114" s="5" t="s">
        <v>151</v>
      </c>
      <c r="D114" s="5" t="s">
        <v>151</v>
      </c>
      <c r="E114" s="3">
        <v>4</v>
      </c>
      <c r="F114" s="3">
        <v>164</v>
      </c>
      <c r="G114" s="3">
        <v>6850</v>
      </c>
      <c r="H114" s="3">
        <f t="shared" si="48"/>
        <v>16400</v>
      </c>
      <c r="I114" s="3">
        <f t="shared" si="49"/>
        <v>11000</v>
      </c>
      <c r="J114" s="3">
        <f t="shared" si="50"/>
        <v>2750</v>
      </c>
      <c r="K114" s="3">
        <f t="shared" si="51"/>
        <v>275</v>
      </c>
      <c r="L114" s="5">
        <v>162</v>
      </c>
      <c r="M114" s="5">
        <v>162</v>
      </c>
      <c r="N114" s="5">
        <v>6230</v>
      </c>
      <c r="O114" s="3">
        <v>16200</v>
      </c>
      <c r="P114" s="3">
        <v>8720</v>
      </c>
      <c r="Q114" s="3">
        <v>2180</v>
      </c>
      <c r="R114" s="3">
        <v>218</v>
      </c>
      <c r="S114" s="3">
        <v>160</v>
      </c>
      <c r="T114" s="3">
        <v>6230</v>
      </c>
      <c r="U114" s="3">
        <v>16000</v>
      </c>
      <c r="V114" s="3">
        <v>8920</v>
      </c>
      <c r="W114" s="3">
        <v>2230</v>
      </c>
      <c r="X114" s="3">
        <v>223</v>
      </c>
      <c r="Y114" s="3">
        <v>160</v>
      </c>
      <c r="Z114" s="3">
        <v>6230</v>
      </c>
      <c r="AA114" s="3">
        <v>16000</v>
      </c>
      <c r="AB114" s="3">
        <v>8920</v>
      </c>
      <c r="AC114" s="3">
        <v>2230</v>
      </c>
      <c r="AD114" s="3">
        <v>223</v>
      </c>
      <c r="AE114" s="3">
        <v>160</v>
      </c>
      <c r="AF114" s="3">
        <v>6230</v>
      </c>
      <c r="AG114" s="3">
        <v>16000</v>
      </c>
      <c r="AH114" s="3">
        <v>8920</v>
      </c>
      <c r="AI114" s="3">
        <v>2230</v>
      </c>
      <c r="AJ114" s="3">
        <v>223</v>
      </c>
      <c r="AK114" s="3"/>
      <c r="AL114" s="3" t="s">
        <v>14</v>
      </c>
    </row>
    <row r="115" spans="1:38">
      <c r="A115" s="5">
        <v>105</v>
      </c>
      <c r="B115" s="5" t="s">
        <v>244</v>
      </c>
      <c r="C115" s="5" t="s">
        <v>247</v>
      </c>
      <c r="D115" s="5" t="s">
        <v>248</v>
      </c>
      <c r="E115" s="3">
        <v>4</v>
      </c>
      <c r="F115" s="3"/>
      <c r="G115" s="3"/>
      <c r="H115" s="3"/>
      <c r="I115" s="3"/>
      <c r="J115" s="3"/>
      <c r="K115" s="3"/>
      <c r="L115" s="5">
        <v>162</v>
      </c>
      <c r="M115" s="5">
        <v>162</v>
      </c>
      <c r="N115" s="5">
        <v>6230</v>
      </c>
      <c r="O115" s="3">
        <v>16200</v>
      </c>
      <c r="P115" s="3">
        <v>8720</v>
      </c>
      <c r="Q115" s="3">
        <v>2180</v>
      </c>
      <c r="R115" s="3">
        <v>218</v>
      </c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14</v>
      </c>
    </row>
    <row r="116" spans="1:38">
      <c r="A116" s="5">
        <v>106</v>
      </c>
      <c r="B116" s="5" t="s">
        <v>244</v>
      </c>
      <c r="C116" s="5" t="s">
        <v>149</v>
      </c>
      <c r="D116" s="5" t="s">
        <v>149</v>
      </c>
      <c r="E116" s="3">
        <v>4</v>
      </c>
      <c r="F116" s="3">
        <v>164</v>
      </c>
      <c r="G116" s="3">
        <v>6850</v>
      </c>
      <c r="H116" s="3">
        <f t="shared" si="48"/>
        <v>16400</v>
      </c>
      <c r="I116" s="3">
        <f t="shared" si="49"/>
        <v>11000</v>
      </c>
      <c r="J116" s="3">
        <f t="shared" si="50"/>
        <v>2750</v>
      </c>
      <c r="K116" s="3">
        <f t="shared" si="51"/>
        <v>275</v>
      </c>
      <c r="L116" s="5">
        <v>162</v>
      </c>
      <c r="M116" s="5">
        <v>162</v>
      </c>
      <c r="N116" s="5">
        <v>6230</v>
      </c>
      <c r="O116" s="3">
        <v>16200</v>
      </c>
      <c r="P116" s="3">
        <v>8720</v>
      </c>
      <c r="Q116" s="3">
        <v>2180</v>
      </c>
      <c r="R116" s="3">
        <v>218</v>
      </c>
      <c r="S116" s="3">
        <v>160</v>
      </c>
      <c r="T116" s="3">
        <v>6230</v>
      </c>
      <c r="U116" s="3">
        <v>16000</v>
      </c>
      <c r="V116" s="3">
        <v>8920</v>
      </c>
      <c r="W116" s="3">
        <v>2230</v>
      </c>
      <c r="X116" s="3">
        <v>223</v>
      </c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14</v>
      </c>
    </row>
    <row r="117" spans="1:38">
      <c r="A117" s="5">
        <v>107</v>
      </c>
      <c r="B117" s="5" t="s">
        <v>244</v>
      </c>
      <c r="C117" s="5" t="s">
        <v>249</v>
      </c>
      <c r="D117" s="5" t="s">
        <v>250</v>
      </c>
      <c r="E117" s="3">
        <v>4</v>
      </c>
      <c r="F117" s="3"/>
      <c r="G117" s="3"/>
      <c r="H117" s="3"/>
      <c r="I117" s="3"/>
      <c r="J117" s="3"/>
      <c r="K117" s="3"/>
      <c r="L117" s="5">
        <v>162</v>
      </c>
      <c r="M117" s="5">
        <v>162</v>
      </c>
      <c r="N117" s="5">
        <v>6230</v>
      </c>
      <c r="O117" s="3">
        <v>16200</v>
      </c>
      <c r="P117" s="3">
        <v>8720</v>
      </c>
      <c r="Q117" s="3">
        <v>2180</v>
      </c>
      <c r="R117" s="3">
        <v>218</v>
      </c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14</v>
      </c>
    </row>
    <row r="118" spans="1:38">
      <c r="A118" s="5">
        <v>123</v>
      </c>
      <c r="B118" s="8" t="s">
        <v>244</v>
      </c>
      <c r="C118" s="8" t="s">
        <v>152</v>
      </c>
      <c r="D118" s="8" t="s">
        <v>152</v>
      </c>
      <c r="E118" s="5">
        <v>4</v>
      </c>
      <c r="F118" s="3">
        <v>162.5</v>
      </c>
      <c r="G118" s="3">
        <v>6850</v>
      </c>
      <c r="H118" s="3">
        <f t="shared" ref="H118:H125" si="52">F118*100</f>
        <v>16250</v>
      </c>
      <c r="I118" s="3">
        <f t="shared" ref="I118:I125" si="53">G118*E118-H118</f>
        <v>11150</v>
      </c>
      <c r="J118" s="3">
        <f t="shared" ref="J118:J125" si="54">I118/E118</f>
        <v>2787.5</v>
      </c>
      <c r="K118" s="3">
        <f t="shared" ref="K118:K125" si="55">J118/10</f>
        <v>278.75</v>
      </c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8" t="s">
        <v>8</v>
      </c>
    </row>
    <row r="119" spans="1:38">
      <c r="A119" s="5">
        <v>108</v>
      </c>
      <c r="B119" s="5" t="s">
        <v>155</v>
      </c>
      <c r="C119" s="5" t="s">
        <v>158</v>
      </c>
      <c r="D119" s="5" t="s">
        <v>158</v>
      </c>
      <c r="E119" s="3">
        <v>4</v>
      </c>
      <c r="F119" s="3">
        <v>149</v>
      </c>
      <c r="G119" s="3">
        <v>6060</v>
      </c>
      <c r="H119" s="3">
        <f t="shared" si="52"/>
        <v>14900</v>
      </c>
      <c r="I119" s="3">
        <f t="shared" si="53"/>
        <v>9340</v>
      </c>
      <c r="J119" s="3">
        <f t="shared" si="54"/>
        <v>2335</v>
      </c>
      <c r="K119" s="3">
        <f t="shared" si="55"/>
        <v>233.5</v>
      </c>
      <c r="L119" s="5">
        <v>147</v>
      </c>
      <c r="M119" s="5">
        <v>147</v>
      </c>
      <c r="N119" s="5">
        <v>5510</v>
      </c>
      <c r="O119" s="3">
        <v>14700</v>
      </c>
      <c r="P119" s="3">
        <v>7340</v>
      </c>
      <c r="Q119" s="3">
        <v>1835</v>
      </c>
      <c r="R119" s="3">
        <v>183.5</v>
      </c>
      <c r="S119" s="3">
        <v>147</v>
      </c>
      <c r="T119" s="3">
        <v>5510</v>
      </c>
      <c r="U119" s="3">
        <v>14700</v>
      </c>
      <c r="V119" s="3">
        <v>7340</v>
      </c>
      <c r="W119" s="3">
        <v>1835</v>
      </c>
      <c r="X119" s="3">
        <v>183.5</v>
      </c>
      <c r="Y119" s="3">
        <v>147</v>
      </c>
      <c r="Z119" s="3">
        <v>5510</v>
      </c>
      <c r="AA119" s="3">
        <v>14700</v>
      </c>
      <c r="AB119" s="3">
        <v>7340</v>
      </c>
      <c r="AC119" s="3">
        <v>1835</v>
      </c>
      <c r="AD119" s="3">
        <v>183.5</v>
      </c>
      <c r="AE119" s="3">
        <v>147</v>
      </c>
      <c r="AF119" s="3">
        <v>5510</v>
      </c>
      <c r="AG119" s="3">
        <v>14700</v>
      </c>
      <c r="AH119" s="3">
        <v>7340</v>
      </c>
      <c r="AI119" s="3">
        <v>1835</v>
      </c>
      <c r="AJ119" s="3">
        <v>183.5</v>
      </c>
      <c r="AK119" s="3"/>
      <c r="AL119" s="3" t="s">
        <v>112</v>
      </c>
    </row>
    <row r="120" spans="1:38">
      <c r="A120" s="5">
        <v>109</v>
      </c>
      <c r="B120" s="5" t="s">
        <v>155</v>
      </c>
      <c r="C120" s="5" t="s">
        <v>160</v>
      </c>
      <c r="D120" s="5" t="s">
        <v>160</v>
      </c>
      <c r="E120" s="3">
        <v>4</v>
      </c>
      <c r="F120" s="3">
        <v>145</v>
      </c>
      <c r="G120" s="3">
        <v>6060</v>
      </c>
      <c r="H120" s="3">
        <f t="shared" si="52"/>
        <v>14500</v>
      </c>
      <c r="I120" s="3">
        <f t="shared" si="53"/>
        <v>9740</v>
      </c>
      <c r="J120" s="3">
        <f t="shared" si="54"/>
        <v>2435</v>
      </c>
      <c r="K120" s="3">
        <f t="shared" si="55"/>
        <v>243.5</v>
      </c>
      <c r="L120" s="5">
        <v>143</v>
      </c>
      <c r="M120" s="5">
        <v>143</v>
      </c>
      <c r="N120" s="5">
        <v>5510</v>
      </c>
      <c r="O120" s="3">
        <v>14300</v>
      </c>
      <c r="P120" s="3">
        <v>7740</v>
      </c>
      <c r="Q120" s="3">
        <v>1935</v>
      </c>
      <c r="R120" s="3">
        <v>193.5</v>
      </c>
      <c r="S120" s="3">
        <v>146</v>
      </c>
      <c r="T120" s="3">
        <v>5510</v>
      </c>
      <c r="U120" s="3">
        <v>14600</v>
      </c>
      <c r="V120" s="3">
        <v>7440</v>
      </c>
      <c r="W120" s="3">
        <v>1860</v>
      </c>
      <c r="X120" s="3">
        <v>186</v>
      </c>
      <c r="Y120" s="3">
        <v>146</v>
      </c>
      <c r="Z120" s="3">
        <v>5510</v>
      </c>
      <c r="AA120" s="3">
        <v>14600</v>
      </c>
      <c r="AB120" s="3">
        <v>7440</v>
      </c>
      <c r="AC120" s="3">
        <v>1860</v>
      </c>
      <c r="AD120" s="3">
        <v>186</v>
      </c>
      <c r="AE120" s="3">
        <v>146</v>
      </c>
      <c r="AF120" s="3">
        <v>5510</v>
      </c>
      <c r="AG120" s="3">
        <v>14600</v>
      </c>
      <c r="AH120" s="3">
        <v>7440</v>
      </c>
      <c r="AI120" s="3">
        <v>1860</v>
      </c>
      <c r="AJ120" s="3">
        <v>186</v>
      </c>
      <c r="AK120" s="3"/>
      <c r="AL120" s="3" t="s">
        <v>112</v>
      </c>
    </row>
    <row r="121" spans="1:38">
      <c r="A121" s="5">
        <v>110</v>
      </c>
      <c r="B121" s="5" t="s">
        <v>155</v>
      </c>
      <c r="C121" s="5" t="s">
        <v>157</v>
      </c>
      <c r="D121" s="5" t="s">
        <v>157</v>
      </c>
      <c r="E121" s="3">
        <v>4</v>
      </c>
      <c r="F121" s="3">
        <v>148.5</v>
      </c>
      <c r="G121" s="3">
        <v>10000</v>
      </c>
      <c r="H121" s="3">
        <f t="shared" si="52"/>
        <v>14850</v>
      </c>
      <c r="I121" s="3">
        <f t="shared" si="53"/>
        <v>25150</v>
      </c>
      <c r="J121" s="3">
        <f t="shared" si="54"/>
        <v>6287.5</v>
      </c>
      <c r="K121" s="3">
        <f t="shared" si="55"/>
        <v>628.75</v>
      </c>
      <c r="L121" s="5">
        <v>146.5</v>
      </c>
      <c r="M121" s="5">
        <v>146.5</v>
      </c>
      <c r="N121" s="5">
        <v>10000</v>
      </c>
      <c r="O121" s="3">
        <v>14650</v>
      </c>
      <c r="P121" s="3">
        <v>25350</v>
      </c>
      <c r="Q121" s="3">
        <v>6337.5</v>
      </c>
      <c r="R121" s="3">
        <v>633.75</v>
      </c>
      <c r="S121" s="3">
        <v>143.5</v>
      </c>
      <c r="T121" s="3">
        <v>10000</v>
      </c>
      <c r="U121" s="3">
        <v>14350</v>
      </c>
      <c r="V121" s="3">
        <v>25650</v>
      </c>
      <c r="W121" s="3">
        <v>6412.5</v>
      </c>
      <c r="X121" s="3">
        <v>641.25</v>
      </c>
      <c r="Y121" s="3">
        <v>143.5</v>
      </c>
      <c r="Z121" s="3">
        <v>10000</v>
      </c>
      <c r="AA121" s="3">
        <v>14350</v>
      </c>
      <c r="AB121" s="3">
        <v>25650</v>
      </c>
      <c r="AC121" s="3">
        <v>6412.5</v>
      </c>
      <c r="AD121" s="3">
        <v>641.25</v>
      </c>
      <c r="AE121" s="3">
        <v>143.5</v>
      </c>
      <c r="AF121" s="3">
        <v>10000</v>
      </c>
      <c r="AG121" s="3">
        <v>14350</v>
      </c>
      <c r="AH121" s="3">
        <v>25650</v>
      </c>
      <c r="AI121" s="3">
        <v>6412.5</v>
      </c>
      <c r="AJ121" s="3">
        <v>641.25</v>
      </c>
      <c r="AK121" s="3"/>
      <c r="AL121" s="3" t="s">
        <v>106</v>
      </c>
    </row>
    <row r="122" spans="1:38">
      <c r="A122" s="5">
        <v>111</v>
      </c>
      <c r="B122" s="5" t="s">
        <v>155</v>
      </c>
      <c r="C122" s="5" t="s">
        <v>156</v>
      </c>
      <c r="D122" s="5" t="s">
        <v>156</v>
      </c>
      <c r="E122" s="3">
        <v>4</v>
      </c>
      <c r="F122" s="3">
        <v>144</v>
      </c>
      <c r="G122" s="3">
        <v>10000</v>
      </c>
      <c r="H122" s="3">
        <f t="shared" si="52"/>
        <v>14400</v>
      </c>
      <c r="I122" s="3">
        <f t="shared" si="53"/>
        <v>25600</v>
      </c>
      <c r="J122" s="3">
        <f t="shared" si="54"/>
        <v>6400</v>
      </c>
      <c r="K122" s="3">
        <f t="shared" si="55"/>
        <v>640</v>
      </c>
      <c r="L122" s="5">
        <v>142</v>
      </c>
      <c r="M122" s="5">
        <v>142</v>
      </c>
      <c r="N122" s="5">
        <v>10000</v>
      </c>
      <c r="O122" s="3">
        <v>14200</v>
      </c>
      <c r="P122" s="3">
        <v>25800</v>
      </c>
      <c r="Q122" s="3">
        <v>6450</v>
      </c>
      <c r="R122" s="3">
        <v>645</v>
      </c>
      <c r="S122" s="3">
        <v>146.5</v>
      </c>
      <c r="T122" s="3">
        <v>10000</v>
      </c>
      <c r="U122" s="3">
        <v>14650</v>
      </c>
      <c r="V122" s="3">
        <v>25350</v>
      </c>
      <c r="W122" s="3">
        <v>6337.5</v>
      </c>
      <c r="X122" s="3">
        <v>633.75</v>
      </c>
      <c r="Y122" s="3">
        <v>146.5</v>
      </c>
      <c r="Z122" s="3">
        <v>10000</v>
      </c>
      <c r="AA122" s="3">
        <v>14650</v>
      </c>
      <c r="AB122" s="3">
        <v>25350</v>
      </c>
      <c r="AC122" s="3">
        <v>6337.5</v>
      </c>
      <c r="AD122" s="3">
        <v>633.75</v>
      </c>
      <c r="AE122" s="3">
        <v>146.5</v>
      </c>
      <c r="AF122" s="3">
        <v>10000</v>
      </c>
      <c r="AG122" s="3">
        <v>14650</v>
      </c>
      <c r="AH122" s="3">
        <v>25350</v>
      </c>
      <c r="AI122" s="3">
        <v>6337.5</v>
      </c>
      <c r="AJ122" s="3">
        <v>633.75</v>
      </c>
      <c r="AK122" s="3"/>
      <c r="AL122" s="3" t="s">
        <v>106</v>
      </c>
    </row>
    <row r="123" spans="1:38">
      <c r="A123" s="5">
        <v>112</v>
      </c>
      <c r="B123" s="5" t="s">
        <v>161</v>
      </c>
      <c r="C123" s="5" t="s">
        <v>163</v>
      </c>
      <c r="D123" s="5" t="s">
        <v>163</v>
      </c>
      <c r="E123" s="3">
        <v>4</v>
      </c>
      <c r="F123" s="3">
        <v>160</v>
      </c>
      <c r="G123" s="3">
        <v>10000</v>
      </c>
      <c r="H123" s="3">
        <f t="shared" si="52"/>
        <v>16000</v>
      </c>
      <c r="I123" s="3">
        <f t="shared" si="53"/>
        <v>24000</v>
      </c>
      <c r="J123" s="3">
        <f t="shared" si="54"/>
        <v>6000</v>
      </c>
      <c r="K123" s="3">
        <f t="shared" si="55"/>
        <v>600</v>
      </c>
      <c r="L123" s="5">
        <v>158</v>
      </c>
      <c r="M123" s="5">
        <v>158</v>
      </c>
      <c r="N123" s="5">
        <v>10000</v>
      </c>
      <c r="O123" s="3">
        <v>15800</v>
      </c>
      <c r="P123" s="3">
        <v>24200</v>
      </c>
      <c r="Q123" s="3">
        <v>6050</v>
      </c>
      <c r="R123" s="3">
        <v>605</v>
      </c>
      <c r="S123" s="3">
        <v>158</v>
      </c>
      <c r="T123" s="3">
        <v>10000</v>
      </c>
      <c r="U123" s="3">
        <v>15800</v>
      </c>
      <c r="V123" s="3">
        <v>24200</v>
      </c>
      <c r="W123" s="3">
        <v>6050</v>
      </c>
      <c r="X123" s="3">
        <v>605</v>
      </c>
      <c r="Y123" s="3">
        <v>160</v>
      </c>
      <c r="Z123" s="3">
        <v>10000</v>
      </c>
      <c r="AA123" s="3">
        <v>16000</v>
      </c>
      <c r="AB123" s="3">
        <v>24000</v>
      </c>
      <c r="AC123" s="3">
        <v>6000</v>
      </c>
      <c r="AD123" s="3">
        <v>600</v>
      </c>
      <c r="AE123" s="3">
        <v>160</v>
      </c>
      <c r="AF123" s="3">
        <v>10000</v>
      </c>
      <c r="AG123" s="3">
        <v>16000</v>
      </c>
      <c r="AH123" s="3">
        <v>24000</v>
      </c>
      <c r="AI123" s="3">
        <v>6000</v>
      </c>
      <c r="AJ123" s="3">
        <v>600</v>
      </c>
      <c r="AK123" s="3"/>
      <c r="AL123" s="3" t="s">
        <v>106</v>
      </c>
    </row>
    <row r="124" spans="1:38">
      <c r="A124" s="5">
        <v>113</v>
      </c>
      <c r="B124" s="5" t="s">
        <v>161</v>
      </c>
      <c r="C124" s="5" t="s">
        <v>163</v>
      </c>
      <c r="D124" s="5" t="s">
        <v>251</v>
      </c>
      <c r="E124" s="3">
        <v>4</v>
      </c>
      <c r="F124" s="3">
        <v>162</v>
      </c>
      <c r="G124" s="3">
        <v>10000</v>
      </c>
      <c r="H124" s="3">
        <f t="shared" si="52"/>
        <v>16200</v>
      </c>
      <c r="I124" s="3">
        <f t="shared" si="53"/>
        <v>23800</v>
      </c>
      <c r="J124" s="3">
        <f t="shared" si="54"/>
        <v>5950</v>
      </c>
      <c r="K124" s="3">
        <f t="shared" si="55"/>
        <v>595</v>
      </c>
      <c r="L124" s="5">
        <v>160</v>
      </c>
      <c r="M124" s="5">
        <v>160</v>
      </c>
      <c r="N124" s="5">
        <v>10000</v>
      </c>
      <c r="O124" s="3">
        <v>16000</v>
      </c>
      <c r="P124" s="3">
        <v>24000</v>
      </c>
      <c r="Q124" s="3">
        <v>6000</v>
      </c>
      <c r="R124" s="3">
        <v>600</v>
      </c>
      <c r="S124" s="3">
        <v>158</v>
      </c>
      <c r="T124" s="3">
        <v>10000</v>
      </c>
      <c r="U124" s="3">
        <v>15800</v>
      </c>
      <c r="V124" s="3">
        <v>24200</v>
      </c>
      <c r="W124" s="3">
        <v>6050</v>
      </c>
      <c r="X124" s="3">
        <v>605</v>
      </c>
      <c r="Y124" s="3">
        <v>160</v>
      </c>
      <c r="Z124" s="3">
        <v>10000</v>
      </c>
      <c r="AA124" s="3">
        <v>16000</v>
      </c>
      <c r="AB124" s="3">
        <v>24000</v>
      </c>
      <c r="AC124" s="3">
        <v>6000</v>
      </c>
      <c r="AD124" s="3">
        <v>600</v>
      </c>
      <c r="AE124" s="3">
        <v>160</v>
      </c>
      <c r="AF124" s="3">
        <v>10000</v>
      </c>
      <c r="AG124" s="3">
        <v>16000</v>
      </c>
      <c r="AH124" s="3">
        <v>24000</v>
      </c>
      <c r="AI124" s="3">
        <v>6000</v>
      </c>
      <c r="AJ124" s="3">
        <v>600</v>
      </c>
      <c r="AK124" s="3" t="s">
        <v>188</v>
      </c>
      <c r="AL124" s="3" t="s">
        <v>106</v>
      </c>
    </row>
    <row r="125" spans="1:38">
      <c r="A125" s="5">
        <v>114</v>
      </c>
      <c r="B125" s="5" t="s">
        <v>161</v>
      </c>
      <c r="C125" s="5" t="s">
        <v>162</v>
      </c>
      <c r="D125" s="5" t="s">
        <v>162</v>
      </c>
      <c r="E125" s="3">
        <v>4</v>
      </c>
      <c r="F125" s="3">
        <v>162</v>
      </c>
      <c r="G125" s="3">
        <v>10000</v>
      </c>
      <c r="H125" s="3">
        <f t="shared" si="52"/>
        <v>16200</v>
      </c>
      <c r="I125" s="3">
        <f t="shared" si="53"/>
        <v>23800</v>
      </c>
      <c r="J125" s="3">
        <f t="shared" si="54"/>
        <v>5950</v>
      </c>
      <c r="K125" s="3">
        <f t="shared" si="55"/>
        <v>595</v>
      </c>
      <c r="L125" s="5">
        <v>160</v>
      </c>
      <c r="M125" s="5">
        <v>160</v>
      </c>
      <c r="N125" s="5">
        <v>10000</v>
      </c>
      <c r="O125" s="3">
        <v>16000</v>
      </c>
      <c r="P125" s="3">
        <v>24000</v>
      </c>
      <c r="Q125" s="3">
        <v>6000</v>
      </c>
      <c r="R125" s="3">
        <v>600</v>
      </c>
      <c r="S125" s="3">
        <v>160</v>
      </c>
      <c r="T125" s="3">
        <v>10000</v>
      </c>
      <c r="U125" s="3">
        <v>16000</v>
      </c>
      <c r="V125" s="3">
        <v>24000</v>
      </c>
      <c r="W125" s="3">
        <v>6000</v>
      </c>
      <c r="X125" s="3">
        <v>600</v>
      </c>
      <c r="Y125" s="3">
        <v>160</v>
      </c>
      <c r="Z125" s="3">
        <v>10000</v>
      </c>
      <c r="AA125" s="3">
        <v>16000</v>
      </c>
      <c r="AB125" s="3">
        <v>24000</v>
      </c>
      <c r="AC125" s="3">
        <v>6000</v>
      </c>
      <c r="AD125" s="3">
        <v>600</v>
      </c>
      <c r="AE125" s="3">
        <v>160</v>
      </c>
      <c r="AF125" s="3">
        <v>10000</v>
      </c>
      <c r="AG125" s="3">
        <v>16000</v>
      </c>
      <c r="AH125" s="3">
        <v>24000</v>
      </c>
      <c r="AI125" s="3">
        <v>6000</v>
      </c>
      <c r="AJ125" s="3">
        <v>600</v>
      </c>
      <c r="AK125" s="3"/>
      <c r="AL125" s="3" t="s">
        <v>106</v>
      </c>
    </row>
  </sheetData>
  <sheetProtection password="E439" sheet="1" objects="1"/>
  <autoFilter ref="A2:AL125">
    <extLst/>
  </autoFilter>
  <mergeCells count="5">
    <mergeCell ref="F1:K1"/>
    <mergeCell ref="L1:R1"/>
    <mergeCell ref="S1:X1"/>
    <mergeCell ref="Y1:AD1"/>
    <mergeCell ref="AE1:A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学年制专业学费</vt:lpstr>
      <vt:lpstr>学分制专业学费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氷印</cp:lastModifiedBy>
  <dcterms:created xsi:type="dcterms:W3CDTF">2024-04-11T02:03:41Z</dcterms:created>
  <dcterms:modified xsi:type="dcterms:W3CDTF">2024-04-11T02:21:18Z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BE9FCA9979FC4D0F9FC9912801DD8232_11</vt:lpwstr>
  </property>
  <property fmtid="{D5CDD505-2E9C-101B-9397-08002B2CF9AE}" pid="3" name="KSOProductBuildVer">
    <vt:lpwstr>2052-12.1.0.16388</vt:lpwstr>
  </property>
</Properties>
</file>